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0" windowWidth="27795" windowHeight="10785"/>
  </bookViews>
  <sheets>
    <sheet name="от 100" sheetId="2" r:id="rId1"/>
  </sheets>
  <definedNames>
    <definedName name="_xlnm._FilterDatabase" localSheetId="0" hidden="1">'от 100'!$F$2:$F$152</definedName>
  </definedNames>
  <calcPr calcId="145621"/>
</workbook>
</file>

<file path=xl/calcChain.xml><?xml version="1.0" encoding="utf-8"?>
<calcChain xmlns="http://schemas.openxmlformats.org/spreadsheetml/2006/main">
  <c r="J136" i="2" l="1"/>
  <c r="M108" i="2" l="1"/>
  <c r="M133" i="2"/>
  <c r="M134" i="2"/>
  <c r="M135" i="2"/>
  <c r="M132" i="2"/>
  <c r="M119" i="2"/>
  <c r="M122" i="2"/>
  <c r="M123" i="2"/>
  <c r="M124" i="2"/>
  <c r="M121" i="2"/>
  <c r="M111" i="2"/>
  <c r="M110" i="2"/>
  <c r="M114" i="2"/>
  <c r="M115" i="2"/>
  <c r="M116" i="2"/>
  <c r="M117" i="2"/>
  <c r="M113" i="2"/>
  <c r="M127" i="2"/>
  <c r="M128" i="2"/>
  <c r="M129" i="2"/>
  <c r="M130" i="2"/>
  <c r="M126" i="2"/>
  <c r="M103" i="2"/>
  <c r="M104" i="2"/>
  <c r="M105" i="2"/>
  <c r="M106" i="2"/>
  <c r="M102" i="2"/>
  <c r="M100" i="2"/>
  <c r="M99" i="2"/>
  <c r="M16" i="2" l="1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15" i="2"/>
  <c r="M14" i="2"/>
</calcChain>
</file>

<file path=xl/sharedStrings.xml><?xml version="1.0" encoding="utf-8"?>
<sst xmlns="http://schemas.openxmlformats.org/spreadsheetml/2006/main" count="747" uniqueCount="244">
  <si>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</si>
  <si>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</si>
  <si>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</si>
  <si>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</si>
  <si>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</si>
  <si>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</si>
  <si>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</si>
  <si>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</si>
  <si>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</si>
  <si>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</si>
  <si>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Ильяков Ф.Ж.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</si>
  <si>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</si>
  <si>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</si>
  <si>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</si>
  <si>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</si>
  <si>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</si>
  <si>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</si>
  <si>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</si>
  <si>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</si>
  <si>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>г.Алматы</t>
  </si>
  <si>
    <t>г.Актау</t>
  </si>
  <si>
    <t>г.Атырау</t>
  </si>
  <si>
    <t>г.Павлодар</t>
  </si>
  <si>
    <t>г.Караганда</t>
  </si>
  <si>
    <t>г. Павлодар</t>
  </si>
  <si>
    <t>г.Усть-Каменогорск</t>
  </si>
  <si>
    <t>"Утверждено"</t>
  </si>
  <si>
    <t xml:space="preserve">протоколом комитета кредиторов АО «AsiaCredit Bank (АзияКредит Банк)» </t>
  </si>
  <si>
    <t>Председатель комитета кредиторов</t>
  </si>
  <si>
    <t>АО "Казахстанский фонд гарантирования депозитов"</t>
  </si>
  <si>
    <t>Директор департамента  бухгалтерского учета и отчетности</t>
  </si>
  <si>
    <t>Каратаева С.А.</t>
  </si>
  <si>
    <t xml:space="preserve">Начальник управления административно-хозяйственной  деятельности </t>
  </si>
  <si>
    <t>Сәттібай С-Ә.К.</t>
  </si>
  <si>
    <t xml:space="preserve">Главный специалист административно-хозяйственной  деятельности </t>
  </si>
  <si>
    <t>Арзиева А.Т.</t>
  </si>
  <si>
    <t>№_______ от "______"__________2023 г.</t>
  </si>
  <si>
    <t xml:space="preserve"> Председатель  ликвидационной комиссии   АО "AsiaCredit Bank (АзияКредит Банк)"</t>
  </si>
  <si>
    <t>Борамбаев Н.Б.</t>
  </si>
  <si>
    <t xml:space="preserve">Заместитель  Председатель  ликвидационной комиссии   </t>
  </si>
  <si>
    <t>Саидамова З.А.</t>
  </si>
  <si>
    <t>2023-2024 год</t>
  </si>
  <si>
    <t>Оценочная стоимость ТОО «Дәлел Іс» 2023 г.за ед.</t>
  </si>
  <si>
    <t>Ф1-000237</t>
  </si>
  <si>
    <t>г. Атырау</t>
  </si>
  <si>
    <t>г.Алматы ул. Тулебаева 38</t>
  </si>
  <si>
    <t>ул.Ермекова 29</t>
  </si>
  <si>
    <t>Генератор 70 КVA</t>
  </si>
  <si>
    <t>Г-006288</t>
  </si>
  <si>
    <t>Г-006396</t>
  </si>
  <si>
    <t>Г-006200</t>
  </si>
  <si>
    <t>Г-006393</t>
  </si>
  <si>
    <t>Г-003889</t>
  </si>
  <si>
    <t>Г-005321</t>
  </si>
  <si>
    <t>Г-006241</t>
  </si>
  <si>
    <t>Г-006039</t>
  </si>
  <si>
    <t>Г-006353</t>
  </si>
  <si>
    <t>Г-006394</t>
  </si>
  <si>
    <t>Ф1-000131</t>
  </si>
  <si>
    <t>Г-006037</t>
  </si>
  <si>
    <t>Г-006038</t>
  </si>
  <si>
    <t>Г-005976</t>
  </si>
  <si>
    <t>Г-005968</t>
  </si>
  <si>
    <t>Г-003888</t>
  </si>
  <si>
    <t>Г-006395</t>
  </si>
  <si>
    <t>Г-005969</t>
  </si>
  <si>
    <t>Г-003887</t>
  </si>
  <si>
    <t>Г-005144</t>
  </si>
  <si>
    <t>Г-005143</t>
  </si>
  <si>
    <t>Г-006289</t>
  </si>
  <si>
    <t>Г-005967</t>
  </si>
  <si>
    <t>Г-006284</t>
  </si>
  <si>
    <t>Г-006292</t>
  </si>
  <si>
    <t>Г-006032</t>
  </si>
  <si>
    <t>Г-006033</t>
  </si>
  <si>
    <t>Г-006034</t>
  </si>
  <si>
    <t>Г-006035</t>
  </si>
  <si>
    <t>Г-006036</t>
  </si>
  <si>
    <t>Г-006201</t>
  </si>
  <si>
    <t>Г-006274</t>
  </si>
  <si>
    <t>Ф1-004190</t>
  </si>
  <si>
    <t>Г-006102</t>
  </si>
  <si>
    <t>Г-006189</t>
  </si>
  <si>
    <t>Г-005227</t>
  </si>
  <si>
    <t>Г-006040</t>
  </si>
  <si>
    <t>Г-005317</t>
  </si>
  <si>
    <t>Г-005319</t>
  </si>
  <si>
    <t>Г-005318</t>
  </si>
  <si>
    <t>Г-005717</t>
  </si>
  <si>
    <t>Г-000615</t>
  </si>
  <si>
    <t>Г-005225</t>
  </si>
  <si>
    <t>Г-005226</t>
  </si>
  <si>
    <t>Г-003198</t>
  </si>
  <si>
    <t>Г-006265</t>
  </si>
  <si>
    <t>Г-006264</t>
  </si>
  <si>
    <t>Г-006266</t>
  </si>
  <si>
    <t>Г-006267</t>
  </si>
  <si>
    <t>Г-003886</t>
  </si>
  <si>
    <t>Г-006193</t>
  </si>
  <si>
    <t>Ф1-003631</t>
  </si>
  <si>
    <t>Ф1-004172</t>
  </si>
  <si>
    <t>Ф1-003654</t>
  </si>
  <si>
    <t>Г-004695</t>
  </si>
  <si>
    <t>Г-004693</t>
  </si>
  <si>
    <t>Г-004694</t>
  </si>
  <si>
    <t>Г-005719</t>
  </si>
  <si>
    <t>Г-005064</t>
  </si>
  <si>
    <t>Г-005065</t>
  </si>
  <si>
    <t>Г-005066</t>
  </si>
  <si>
    <t>Г-005063</t>
  </si>
  <si>
    <t>Ф1-003655</t>
  </si>
  <si>
    <t>Г-002051</t>
  </si>
  <si>
    <t>Ф1-002860</t>
  </si>
  <si>
    <t>Ф1-003568</t>
  </si>
  <si>
    <t>Ф1-003569</t>
  </si>
  <si>
    <t>Ф1-000493</t>
  </si>
  <si>
    <t>Г-003129</t>
  </si>
  <si>
    <t>Г-003128</t>
  </si>
  <si>
    <t>Г-002156</t>
  </si>
  <si>
    <t>Г-005723</t>
  </si>
  <si>
    <t>Ф1-003652</t>
  </si>
  <si>
    <t>Г-005682</t>
  </si>
  <si>
    <t>Г-005683</t>
  </si>
  <si>
    <t>Г-005684</t>
  </si>
  <si>
    <t>Г-005688</t>
  </si>
  <si>
    <t>Г-003127</t>
  </si>
  <si>
    <t>Г-002632</t>
  </si>
  <si>
    <t>Г-006027</t>
  </si>
  <si>
    <t>Г-006028</t>
  </si>
  <si>
    <t>Г-006029</t>
  </si>
  <si>
    <t>Г-003960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</si>
  <si>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</si>
  <si>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</si>
  <si>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</si>
  <si>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</si>
  <si>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</si>
  <si>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СКС (Нурлы Тау)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</si>
  <si>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</si>
  <si>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</si>
  <si>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</si>
  <si>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</si>
  <si>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Депозитарий (филиал)</t>
  </si>
  <si>
    <t>ИБП - Symmetra PX 32 kw</t>
  </si>
  <si>
    <t>Система автоматического газового пожаротушения (Серверная)</t>
  </si>
  <si>
    <t>Система видионаблюдения (Нурлы Тау)</t>
  </si>
  <si>
    <t>Серверная корзина</t>
  </si>
  <si>
    <t>Система контроля и управления доступом (Нурлы Тау)</t>
  </si>
  <si>
    <t>Сервер HP Blade - 4 шт</t>
  </si>
  <si>
    <t>Свичь - HP10504 Switch Chssis JC613A</t>
  </si>
  <si>
    <t>Коммутатор Arista 7050</t>
  </si>
  <si>
    <t>Система охранной сигнализации (Нурлы Тау)</t>
  </si>
  <si>
    <t>Ленточная библиотека HP MSL 2024</t>
  </si>
  <si>
    <t>Система автоматического газового пожаротушения (Архив этаж Р1)</t>
  </si>
  <si>
    <t>Кондиционер - In Row RD 220-240V</t>
  </si>
  <si>
    <t>Коммутатор ARISTA 7050</t>
  </si>
  <si>
    <t>Набор мягкой мебели Chester - м/м кожа Extra 3+1+1</t>
  </si>
  <si>
    <t>Фанкойл - Чиллер (Система вентиляции и кондиционирования)</t>
  </si>
  <si>
    <t>Маршрутизатор Cisco/C3925-VSEC/K9/Cisco3925 UC Sec</t>
  </si>
  <si>
    <t>Стол руководителя (приставка фронтальная, приставка боковая, стол рабочий)</t>
  </si>
  <si>
    <t>Дисковые полки (Устройство для подключения жестких дисков)  - Enclosure HP/m6612 3.5 inch Drive</t>
  </si>
  <si>
    <t>Система пароувлажнения - HumiStream x-plus</t>
  </si>
  <si>
    <t>Сервер блэйд HP BL460</t>
  </si>
  <si>
    <t>Стеллаж для архива</t>
  </si>
  <si>
    <t>Депозитарий</t>
  </si>
  <si>
    <t>Сервер Chassis HP/ProLiant BL 460 c Gen8</t>
  </si>
  <si>
    <t>Ленточная библиотека для записи резервных данных</t>
  </si>
  <si>
    <t>Сервер - Программно - Аппаратный комплекс DLP-5500-COPPERA MFE DLP 5500 Copper Appliance</t>
  </si>
  <si>
    <t>Шкаф серверный</t>
  </si>
  <si>
    <t>Конференц стол</t>
  </si>
  <si>
    <t>Сортировщик банкнот трехкарманный DeLA Rue Talans STD (KZS, EURO, USD, RUR)</t>
  </si>
  <si>
    <t>Система автоматического газового пожаротушения (Архив этаж P1)</t>
  </si>
  <si>
    <t>Система автоматического газового пожаротушения (ф. Алматы, Хранилище)</t>
  </si>
  <si>
    <t>Сервер HP/PlotLand BL 460c Gen8 10Gb</t>
  </si>
  <si>
    <t>Кондиционер (ЦОД)</t>
  </si>
  <si>
    <t>Сервер - Chassis HP/ProLiant BL460 c Gen8</t>
  </si>
  <si>
    <t>Система автоматического газового пожаротушения (ф. Алматы, Депозитарий)</t>
  </si>
  <si>
    <t>Маршрутизатор С3925-VSEC/K9 Cisco 3925 Voice Sec.Bundle, PVDM3-64, US and SEC License P</t>
  </si>
  <si>
    <t>Ресепшн 280*80*110Н</t>
  </si>
  <si>
    <t>Коммутатор WS-C3750X-48T-S Stackble 48 10/100/1000 Ethernet port, with 350W AC Power Supply</t>
  </si>
  <si>
    <t>Сервер DELL PowerEdge PE 2950</t>
  </si>
  <si>
    <t>Система мониторинга - InfraStruXure Central Basic</t>
  </si>
  <si>
    <t>Система видеонаблюдения (ф. Алматы этаж G)</t>
  </si>
  <si>
    <t>Ресепшн 400*80*110Н</t>
  </si>
  <si>
    <t>Файрвол ASA 5510 with AIP-SSM-20 2GE+3FE SW HA3DES/AES Sec PLUS Rout</t>
  </si>
  <si>
    <t>Маршрутизатор</t>
  </si>
  <si>
    <t>Коммуникационный шкаф - SX 42U 750</t>
  </si>
  <si>
    <t>Firewall Cisco/ASA5510-AIP20SP-K9/ASA 5510 with AIP-SSM-20,2GE+3FE,SW,HA, 3DES/AES,SEC PLUS</t>
  </si>
  <si>
    <t>г.Алматы ул. Казыбаева 246/2</t>
  </si>
  <si>
    <t>Ф2-003299</t>
  </si>
  <si>
    <t>Ф2-003260</t>
  </si>
  <si>
    <t>Система электронного регулирования очередью NOMAD</t>
  </si>
  <si>
    <t>ИБП UPS Power Value 31/11 T 20kVa</t>
  </si>
  <si>
    <t xml:space="preserve"> ул. Орлыкөл, д.14</t>
  </si>
  <si>
    <t>Ф4-000255</t>
  </si>
  <si>
    <t>Система тревожной, пожарной, охранной сигнализации, СКД, система видеонаблюдения.</t>
  </si>
  <si>
    <t>Ф4-000252</t>
  </si>
  <si>
    <t>СКС  (Актау)</t>
  </si>
  <si>
    <t>Ф4-003534</t>
  </si>
  <si>
    <t>Система автоматического газового пожаротушения (Архив)</t>
  </si>
  <si>
    <t>Ф4-000323</t>
  </si>
  <si>
    <t>Серверные ИБП UPS APC/SURT10000XLI/Smart/On - linr/10 000 VA/8 000 W</t>
  </si>
  <si>
    <t>Ф4-000090</t>
  </si>
  <si>
    <t>Вакуумный упаковщик Vama BP2 с клише</t>
  </si>
  <si>
    <t>ул. Казыбаева 246/2</t>
  </si>
  <si>
    <t>Ф5-000341</t>
  </si>
  <si>
    <t>Система автоматического газового пожаротушения</t>
  </si>
  <si>
    <t>Ф5-000432</t>
  </si>
  <si>
    <t>Ф5-000342</t>
  </si>
  <si>
    <t>Система видеонаблюдения</t>
  </si>
  <si>
    <t>Ф5-000345</t>
  </si>
  <si>
    <t>СКС.  ( ф.г. Актобе ).</t>
  </si>
  <si>
    <t>Ф5-000340</t>
  </si>
  <si>
    <t>Система охранно - пожарной сигнализации</t>
  </si>
  <si>
    <t>г.Темиртау, проспект Республики 99</t>
  </si>
  <si>
    <t>Ф6-000318</t>
  </si>
  <si>
    <t>Ф6-000319</t>
  </si>
  <si>
    <t>Ф6-000778</t>
  </si>
  <si>
    <t>СКС (новое здание ул. Ермекова 29)</t>
  </si>
  <si>
    <t>Ф6-000317</t>
  </si>
  <si>
    <t>Система охранно-пожарная сигнализация</t>
  </si>
  <si>
    <t>Ф6-000320</t>
  </si>
  <si>
    <t>Система контроля и управления доступом</t>
  </si>
  <si>
    <t>Ф7-000274</t>
  </si>
  <si>
    <t>Коммутатор Catalyst 3560V2 4810/100 (Павлодар)</t>
  </si>
  <si>
    <t>Ф7-000273</t>
  </si>
  <si>
    <t>Маршрутизатор Cisco 2921 UC Sec. Bundle (Павлодар)</t>
  </si>
  <si>
    <t>г. Астана  ул. Орлыкөл, д.14</t>
  </si>
  <si>
    <t>Ф8-000273</t>
  </si>
  <si>
    <t>Ф8-000274</t>
  </si>
  <si>
    <t>Ф8-000430</t>
  </si>
  <si>
    <t>Ф8-000272</t>
  </si>
  <si>
    <t>Ф9-000153</t>
  </si>
  <si>
    <t>СКС</t>
  </si>
  <si>
    <t>г. Петропавловск</t>
  </si>
  <si>
    <t>Ф10-000381</t>
  </si>
  <si>
    <t>Система видионаблюдения</t>
  </si>
  <si>
    <t>Ф10-000380</t>
  </si>
  <si>
    <t>Ф10-000384</t>
  </si>
  <si>
    <t>Система газового пожаротушения (сейфовая)</t>
  </si>
  <si>
    <t>Ф10-003594</t>
  </si>
  <si>
    <t>Ф3-000652</t>
  </si>
  <si>
    <t xml:space="preserve"> ул.Толстого, д.57       </t>
  </si>
  <si>
    <t xml:space="preserve"> Изменения №6 в план реализации имущества АО «AsiaCredit Bank (АзияКредит Банк)» оценочной стоимостью свыше 100 (ста) месячных расчетных показателей </t>
  </si>
  <si>
    <t>Используется Ликвидационной комиссией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</si>
</sst>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/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3" fontId="1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3" fillId="3" borderId="1" xfId="9" applyFont="1" applyFill="1" applyBorder="1" applyAlignment="1">
      <alignment horizontal="center"/>
    </xf>
    <xf numFmtId="0" fontId="13" fillId="3" borderId="1" xfId="9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0" xfId="0" applyFont="1" applyFill="1" applyBorder="1"/>
    <xf numFmtId="0" fontId="12" fillId="3" borderId="0" xfId="0" applyFont="1" applyFill="1" applyAlignment="1">
      <alignment horizontal="center" vertical="center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3" fontId="14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2"/>
  <sheetViews>
    <sheetView tabSelected="1" workbookViewId="0">
      <selection activeCell="G129" sqref="G129"/>
    </sheetView>
  </sheetViews>
  <sheetFormatPr defaultRowHeight="15" x14ac:dyDescent="0.25"/>
  <cols>
    <col min="1" max="1" width="1.85546875" style="20" customWidth="1"/>
    <col min="2" max="2" width="4.85546875" style="19" customWidth="1"/>
    <col min="3" max="3" width="17.140625" style="20" customWidth="1"/>
    <col min="4" max="4" width="6.85546875" style="20" customWidth="1"/>
    <col min="5" max="5" width="25.85546875" style="44" customWidth="1"/>
    <col min="6" max="6" width="31.140625" style="20" customWidth="1"/>
    <col min="7" max="7" width="30.42578125" style="20" customWidth="1"/>
    <col min="8" max="8" width="5.42578125" style="20" customWidth="1"/>
    <col min="9" max="9" width="48.140625" style="20" customWidth="1"/>
    <col min="10" max="10" width="17.140625" style="44" customWidth="1"/>
    <col min="11" max="11" width="16.5703125" style="44" customWidth="1"/>
    <col min="12" max="12" width="11.28515625" style="20" customWidth="1"/>
    <col min="13" max="13" width="20.85546875" style="38" customWidth="1"/>
    <col min="14" max="14" width="15.5703125" style="20" customWidth="1"/>
    <col min="15" max="16384" width="9.140625" style="20"/>
  </cols>
  <sheetData>
    <row r="2" spans="2:17" ht="23.25" customHeight="1" x14ac:dyDescent="0.25">
      <c r="J2" s="22"/>
      <c r="K2" s="22"/>
      <c r="L2" s="55" t="s">
        <v>26</v>
      </c>
      <c r="M2" s="56"/>
      <c r="N2" s="56"/>
    </row>
    <row r="3" spans="2:17" x14ac:dyDescent="0.25">
      <c r="J3" s="56" t="s">
        <v>27</v>
      </c>
      <c r="K3" s="56"/>
      <c r="L3" s="56"/>
      <c r="M3" s="56"/>
      <c r="N3" s="56"/>
    </row>
    <row r="4" spans="2:17" x14ac:dyDescent="0.25">
      <c r="I4" s="56" t="s">
        <v>36</v>
      </c>
      <c r="J4" s="56"/>
      <c r="K4" s="56"/>
      <c r="L4" s="56"/>
      <c r="M4" s="56"/>
      <c r="N4" s="56"/>
    </row>
    <row r="5" spans="2:17" x14ac:dyDescent="0.25">
      <c r="L5" s="56" t="s">
        <v>28</v>
      </c>
      <c r="M5" s="56"/>
      <c r="N5" s="56"/>
    </row>
    <row r="6" spans="2:17" x14ac:dyDescent="0.25">
      <c r="K6" s="56" t="s">
        <v>29</v>
      </c>
      <c r="L6" s="56"/>
      <c r="M6" s="56"/>
      <c r="N6" s="56"/>
    </row>
    <row r="7" spans="2:17" x14ac:dyDescent="0.25">
      <c r="L7" s="39"/>
      <c r="M7" s="40"/>
      <c r="N7" s="21"/>
      <c r="O7" s="37"/>
      <c r="P7" s="37"/>
      <c r="Q7" s="37"/>
    </row>
    <row r="8" spans="2:17" x14ac:dyDescent="0.25">
      <c r="L8" s="22"/>
      <c r="M8" s="23"/>
      <c r="N8" s="22"/>
    </row>
    <row r="9" spans="2:17" x14ac:dyDescent="0.25">
      <c r="L9" s="22"/>
      <c r="M9" s="23"/>
      <c r="N9" s="22"/>
    </row>
    <row r="11" spans="2:17" x14ac:dyDescent="0.25">
      <c r="B11" s="58" t="s">
        <v>242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2:17" ht="57" x14ac:dyDescent="0.25">
      <c r="B12" s="46" t="s">
        <v>11</v>
      </c>
      <c r="C12" s="47" t="s">
        <v>5</v>
      </c>
      <c r="D12" s="47" t="s">
        <v>12</v>
      </c>
      <c r="E12" s="47" t="s">
        <v>0</v>
      </c>
      <c r="F12" s="47" t="s">
        <v>13</v>
      </c>
      <c r="G12" s="47" t="s">
        <v>1</v>
      </c>
      <c r="H12" s="47" t="s">
        <v>9</v>
      </c>
      <c r="I12" s="47" t="s">
        <v>2</v>
      </c>
      <c r="J12" s="47" t="s">
        <v>42</v>
      </c>
      <c r="K12" s="47" t="s">
        <v>3</v>
      </c>
      <c r="L12" s="47" t="s">
        <v>14</v>
      </c>
      <c r="M12" s="47" t="s">
        <v>15</v>
      </c>
      <c r="N12" s="47" t="s">
        <v>16</v>
      </c>
    </row>
    <row r="13" spans="2:17" x14ac:dyDescent="0.25">
      <c r="B13" s="4"/>
      <c r="C13" s="48" t="s">
        <v>17</v>
      </c>
      <c r="D13" s="48"/>
      <c r="E13" s="49"/>
      <c r="F13" s="48"/>
      <c r="G13" s="48"/>
      <c r="H13" s="49"/>
      <c r="I13" s="48"/>
      <c r="J13" s="49"/>
      <c r="K13" s="49"/>
      <c r="L13" s="48"/>
      <c r="M13" s="49"/>
      <c r="N13" s="48"/>
    </row>
    <row r="14" spans="2:17" ht="16.5" customHeight="1" x14ac:dyDescent="0.25">
      <c r="B14" s="8">
        <v>8</v>
      </c>
      <c r="C14" s="9" t="s">
        <v>19</v>
      </c>
      <c r="D14" s="24">
        <v>45</v>
      </c>
      <c r="E14" s="52" t="s">
        <v>43</v>
      </c>
      <c r="F14" s="9" t="s">
        <v>47</v>
      </c>
      <c r="G14" s="9" t="s">
        <v>45</v>
      </c>
      <c r="H14" s="26">
        <v>1</v>
      </c>
      <c r="I14" s="9" t="s">
        <v>243</v>
      </c>
      <c r="J14" s="7">
        <v>1234000</v>
      </c>
      <c r="K14" s="7">
        <v>1234000</v>
      </c>
      <c r="L14" s="26" t="s">
        <v>18</v>
      </c>
      <c r="M14" s="14">
        <f t="shared" ref="M14:M44" si="0">(J14*5)/100</f>
        <v>61700</v>
      </c>
      <c r="N14" s="25" t="s">
        <v>41</v>
      </c>
    </row>
    <row r="15" spans="2:17" x14ac:dyDescent="0.25">
      <c r="B15" s="8">
        <v>10</v>
      </c>
      <c r="C15" s="9" t="s">
        <v>19</v>
      </c>
      <c r="D15" s="24">
        <v>138</v>
      </c>
      <c r="E15" s="12" t="s">
        <v>48</v>
      </c>
      <c r="F15" s="13" t="s">
        <v>131</v>
      </c>
      <c r="G15" s="9" t="s">
        <v>45</v>
      </c>
      <c r="H15" s="26">
        <v>1</v>
      </c>
      <c r="I15" s="9" t="s">
        <v>243</v>
      </c>
      <c r="J15" s="15">
        <v>21311218.168369934</v>
      </c>
      <c r="K15" s="15">
        <v>21311218.168369934</v>
      </c>
      <c r="L15" s="26" t="s">
        <v>18</v>
      </c>
      <c r="M15" s="15">
        <f t="shared" si="0"/>
        <v>1065560.9084184966</v>
      </c>
      <c r="N15" s="25" t="s">
        <v>41</v>
      </c>
    </row>
    <row r="16" spans="2:17" ht="30" x14ac:dyDescent="0.25">
      <c r="B16" s="8">
        <v>11</v>
      </c>
      <c r="C16" s="9" t="s">
        <v>19</v>
      </c>
      <c r="D16" s="24">
        <v>140</v>
      </c>
      <c r="E16" s="12" t="s">
        <v>49</v>
      </c>
      <c r="F16" s="13" t="s">
        <v>132</v>
      </c>
      <c r="G16" s="9" t="s">
        <v>45</v>
      </c>
      <c r="H16" s="26">
        <v>1</v>
      </c>
      <c r="I16" s="9" t="s">
        <v>243</v>
      </c>
      <c r="J16" s="15">
        <v>18802430.997388028</v>
      </c>
      <c r="K16" s="15">
        <v>18802430.997388028</v>
      </c>
      <c r="L16" s="26" t="s">
        <v>18</v>
      </c>
      <c r="M16" s="15">
        <f t="shared" si="0"/>
        <v>940121.5498694015</v>
      </c>
      <c r="N16" s="25" t="s">
        <v>41</v>
      </c>
    </row>
    <row r="17" spans="2:14" x14ac:dyDescent="0.25">
      <c r="B17" s="8">
        <v>12</v>
      </c>
      <c r="C17" s="9" t="s">
        <v>19</v>
      </c>
      <c r="D17" s="24">
        <v>139</v>
      </c>
      <c r="E17" s="12" t="s">
        <v>50</v>
      </c>
      <c r="F17" s="13" t="s">
        <v>133</v>
      </c>
      <c r="G17" s="9" t="s">
        <v>45</v>
      </c>
      <c r="H17" s="26">
        <v>1</v>
      </c>
      <c r="I17" s="9" t="s">
        <v>243</v>
      </c>
      <c r="J17" s="15">
        <v>13149722.709383965</v>
      </c>
      <c r="K17" s="15">
        <v>13149722.709383965</v>
      </c>
      <c r="L17" s="26" t="s">
        <v>18</v>
      </c>
      <c r="M17" s="15">
        <f t="shared" si="0"/>
        <v>657486.13546919823</v>
      </c>
      <c r="N17" s="25" t="s">
        <v>41</v>
      </c>
    </row>
    <row r="18" spans="2:14" ht="30" x14ac:dyDescent="0.25">
      <c r="B18" s="8">
        <v>13</v>
      </c>
      <c r="C18" s="9" t="s">
        <v>19</v>
      </c>
      <c r="D18" s="24">
        <v>142</v>
      </c>
      <c r="E18" s="12" t="s">
        <v>51</v>
      </c>
      <c r="F18" s="13" t="s">
        <v>134</v>
      </c>
      <c r="G18" s="9" t="s">
        <v>45</v>
      </c>
      <c r="H18" s="26">
        <v>1</v>
      </c>
      <c r="I18" s="9" t="s">
        <v>243</v>
      </c>
      <c r="J18" s="15">
        <v>12011426.449115474</v>
      </c>
      <c r="K18" s="15">
        <v>12011426.449115474</v>
      </c>
      <c r="L18" s="26" t="s">
        <v>18</v>
      </c>
      <c r="M18" s="15">
        <f t="shared" si="0"/>
        <v>600571.3224557736</v>
      </c>
      <c r="N18" s="25" t="s">
        <v>41</v>
      </c>
    </row>
    <row r="19" spans="2:14" x14ac:dyDescent="0.25">
      <c r="B19" s="8">
        <v>14</v>
      </c>
      <c r="C19" s="9" t="s">
        <v>19</v>
      </c>
      <c r="D19" s="24">
        <v>141</v>
      </c>
      <c r="E19" s="12" t="s">
        <v>52</v>
      </c>
      <c r="F19" s="13" t="s">
        <v>135</v>
      </c>
      <c r="G19" s="9" t="s">
        <v>187</v>
      </c>
      <c r="H19" s="26">
        <v>1</v>
      </c>
      <c r="I19" s="9"/>
      <c r="J19" s="15">
        <v>11292540.084670871</v>
      </c>
      <c r="K19" s="15">
        <v>11292540.084670871</v>
      </c>
      <c r="L19" s="26" t="s">
        <v>18</v>
      </c>
      <c r="M19" s="15">
        <f t="shared" si="0"/>
        <v>564627.00423354353</v>
      </c>
      <c r="N19" s="25" t="s">
        <v>41</v>
      </c>
    </row>
    <row r="20" spans="2:14" x14ac:dyDescent="0.25">
      <c r="B20" s="8">
        <v>15</v>
      </c>
      <c r="C20" s="9" t="s">
        <v>19</v>
      </c>
      <c r="D20" s="24">
        <v>27</v>
      </c>
      <c r="E20" s="12" t="s">
        <v>53</v>
      </c>
      <c r="F20" s="13" t="s">
        <v>136</v>
      </c>
      <c r="G20" s="9" t="s">
        <v>187</v>
      </c>
      <c r="H20" s="26">
        <v>1</v>
      </c>
      <c r="I20" s="9"/>
      <c r="J20" s="15">
        <v>6829185.77059789</v>
      </c>
      <c r="K20" s="15">
        <v>6829185.77059789</v>
      </c>
      <c r="L20" s="26" t="s">
        <v>18</v>
      </c>
      <c r="M20" s="15">
        <f t="shared" si="0"/>
        <v>341459.28852989449</v>
      </c>
      <c r="N20" s="25" t="s">
        <v>41</v>
      </c>
    </row>
    <row r="21" spans="2:14" ht="45" x14ac:dyDescent="0.25">
      <c r="B21" s="8">
        <v>16</v>
      </c>
      <c r="C21" s="9" t="s">
        <v>19</v>
      </c>
      <c r="D21" s="24">
        <v>143</v>
      </c>
      <c r="E21" s="12" t="s">
        <v>54</v>
      </c>
      <c r="F21" s="13" t="s">
        <v>137</v>
      </c>
      <c r="G21" s="9" t="s">
        <v>187</v>
      </c>
      <c r="H21" s="26">
        <v>1</v>
      </c>
      <c r="I21" s="9"/>
      <c r="J21" s="15">
        <v>5887813.5193466879</v>
      </c>
      <c r="K21" s="15">
        <v>5887813.5193466879</v>
      </c>
      <c r="L21" s="26" t="s">
        <v>18</v>
      </c>
      <c r="M21" s="15">
        <f t="shared" si="0"/>
        <v>294390.67596733442</v>
      </c>
      <c r="N21" s="25" t="s">
        <v>41</v>
      </c>
    </row>
    <row r="22" spans="2:14" x14ac:dyDescent="0.25">
      <c r="B22" s="8">
        <v>17</v>
      </c>
      <c r="C22" s="9" t="s">
        <v>19</v>
      </c>
      <c r="D22" s="24">
        <v>28</v>
      </c>
      <c r="E22" s="12" t="s">
        <v>55</v>
      </c>
      <c r="F22" s="13" t="s">
        <v>138</v>
      </c>
      <c r="G22" s="9" t="s">
        <v>187</v>
      </c>
      <c r="H22" s="26">
        <v>1</v>
      </c>
      <c r="I22" s="9"/>
      <c r="J22" s="15">
        <v>5629158.8211256079</v>
      </c>
      <c r="K22" s="15">
        <v>5629158.8211256079</v>
      </c>
      <c r="L22" s="26" t="s">
        <v>18</v>
      </c>
      <c r="M22" s="15">
        <f t="shared" si="0"/>
        <v>281457.9410562804</v>
      </c>
      <c r="N22" s="25" t="s">
        <v>41</v>
      </c>
    </row>
    <row r="23" spans="2:14" ht="60" x14ac:dyDescent="0.25">
      <c r="B23" s="8">
        <v>18</v>
      </c>
      <c r="C23" s="9" t="s">
        <v>19</v>
      </c>
      <c r="D23" s="24">
        <v>144</v>
      </c>
      <c r="E23" s="12" t="s">
        <v>56</v>
      </c>
      <c r="F23" s="13" t="s">
        <v>139</v>
      </c>
      <c r="G23" s="9" t="s">
        <v>187</v>
      </c>
      <c r="H23" s="26">
        <v>1</v>
      </c>
      <c r="I23" s="9"/>
      <c r="J23" s="15">
        <v>4133568.4183030538</v>
      </c>
      <c r="K23" s="15">
        <v>4133568.4183030538</v>
      </c>
      <c r="L23" s="26" t="s">
        <v>18</v>
      </c>
      <c r="M23" s="15">
        <f t="shared" si="0"/>
        <v>206678.4209151527</v>
      </c>
      <c r="N23" s="25" t="s">
        <v>41</v>
      </c>
    </row>
    <row r="24" spans="2:14" x14ac:dyDescent="0.25">
      <c r="B24" s="8">
        <v>19</v>
      </c>
      <c r="C24" s="9" t="s">
        <v>19</v>
      </c>
      <c r="D24" s="24">
        <v>145</v>
      </c>
      <c r="E24" s="12" t="s">
        <v>57</v>
      </c>
      <c r="F24" s="13" t="s">
        <v>140</v>
      </c>
      <c r="G24" s="9" t="s">
        <v>45</v>
      </c>
      <c r="H24" s="26">
        <v>1</v>
      </c>
      <c r="I24" s="9" t="s">
        <v>243</v>
      </c>
      <c r="J24" s="15">
        <v>3616872.3660151735</v>
      </c>
      <c r="K24" s="15">
        <v>3616872.3660151735</v>
      </c>
      <c r="L24" s="26" t="s">
        <v>18</v>
      </c>
      <c r="M24" s="15">
        <f t="shared" si="0"/>
        <v>180843.61830075868</v>
      </c>
      <c r="N24" s="25" t="s">
        <v>41</v>
      </c>
    </row>
    <row r="25" spans="2:14" x14ac:dyDescent="0.25">
      <c r="B25" s="8">
        <v>20</v>
      </c>
      <c r="C25" s="9" t="s">
        <v>19</v>
      </c>
      <c r="D25" s="24">
        <v>35</v>
      </c>
      <c r="E25" s="12" t="s">
        <v>58</v>
      </c>
      <c r="F25" s="13" t="s">
        <v>141</v>
      </c>
      <c r="G25" s="9" t="s">
        <v>187</v>
      </c>
      <c r="H25" s="26">
        <v>1</v>
      </c>
      <c r="I25" s="9"/>
      <c r="J25" s="15">
        <v>3354447.2026718585</v>
      </c>
      <c r="K25" s="15">
        <v>3354447.2026718585</v>
      </c>
      <c r="L25" s="26" t="s">
        <v>18</v>
      </c>
      <c r="M25" s="15">
        <f t="shared" si="0"/>
        <v>167722.36013359294</v>
      </c>
      <c r="N25" s="25" t="s">
        <v>41</v>
      </c>
    </row>
    <row r="26" spans="2:14" x14ac:dyDescent="0.25">
      <c r="B26" s="8">
        <v>21</v>
      </c>
      <c r="C26" s="9" t="s">
        <v>19</v>
      </c>
      <c r="D26" s="24">
        <v>31</v>
      </c>
      <c r="E26" s="12" t="s">
        <v>59</v>
      </c>
      <c r="F26" s="13" t="s">
        <v>142</v>
      </c>
      <c r="G26" s="9" t="s">
        <v>187</v>
      </c>
      <c r="H26" s="26">
        <v>1</v>
      </c>
      <c r="I26" s="9"/>
      <c r="J26" s="15">
        <v>2585996.8264319319</v>
      </c>
      <c r="K26" s="15">
        <v>2585996.8264319319</v>
      </c>
      <c r="L26" s="26" t="s">
        <v>18</v>
      </c>
      <c r="M26" s="15">
        <f t="shared" si="0"/>
        <v>129299.8413215966</v>
      </c>
      <c r="N26" s="25" t="s">
        <v>41</v>
      </c>
    </row>
    <row r="27" spans="2:14" x14ac:dyDescent="0.25">
      <c r="B27" s="8">
        <v>22</v>
      </c>
      <c r="C27" s="9" t="s">
        <v>19</v>
      </c>
      <c r="D27" s="24">
        <v>32</v>
      </c>
      <c r="E27" s="12" t="s">
        <v>60</v>
      </c>
      <c r="F27" s="13" t="s">
        <v>142</v>
      </c>
      <c r="G27" s="9" t="s">
        <v>187</v>
      </c>
      <c r="H27" s="26">
        <v>1</v>
      </c>
      <c r="I27" s="9"/>
      <c r="J27" s="15">
        <v>2585996.8264319319</v>
      </c>
      <c r="K27" s="15">
        <v>2585996.8264319319</v>
      </c>
      <c r="L27" s="26" t="s">
        <v>18</v>
      </c>
      <c r="M27" s="15">
        <f t="shared" si="0"/>
        <v>129299.8413215966</v>
      </c>
      <c r="N27" s="25" t="s">
        <v>41</v>
      </c>
    </row>
    <row r="28" spans="2:14" ht="45" x14ac:dyDescent="0.25">
      <c r="B28" s="8">
        <v>23</v>
      </c>
      <c r="C28" s="9" t="s">
        <v>19</v>
      </c>
      <c r="D28" s="24">
        <v>33</v>
      </c>
      <c r="E28" s="12" t="s">
        <v>61</v>
      </c>
      <c r="F28" s="13" t="s">
        <v>143</v>
      </c>
      <c r="G28" s="9" t="s">
        <v>187</v>
      </c>
      <c r="H28" s="26">
        <v>1</v>
      </c>
      <c r="I28" s="9"/>
      <c r="J28" s="15">
        <v>2483599.6262736786</v>
      </c>
      <c r="K28" s="15">
        <v>2483599.6262736786</v>
      </c>
      <c r="L28" s="26" t="s">
        <v>18</v>
      </c>
      <c r="M28" s="15">
        <f t="shared" si="0"/>
        <v>124179.98131368394</v>
      </c>
      <c r="N28" s="25" t="s">
        <v>41</v>
      </c>
    </row>
    <row r="29" spans="2:14" ht="30" x14ac:dyDescent="0.25">
      <c r="B29" s="8">
        <v>24</v>
      </c>
      <c r="C29" s="9" t="s">
        <v>19</v>
      </c>
      <c r="D29" s="24">
        <v>34</v>
      </c>
      <c r="E29" s="12" t="s">
        <v>62</v>
      </c>
      <c r="F29" s="13" t="s">
        <v>144</v>
      </c>
      <c r="G29" s="9" t="s">
        <v>187</v>
      </c>
      <c r="H29" s="26">
        <v>1</v>
      </c>
      <c r="I29" s="9"/>
      <c r="J29" s="15">
        <v>2410691.3343819939</v>
      </c>
      <c r="K29" s="15">
        <v>2410691.3343819939</v>
      </c>
      <c r="L29" s="26" t="s">
        <v>18</v>
      </c>
      <c r="M29" s="15">
        <f t="shared" si="0"/>
        <v>120534.56671909969</v>
      </c>
      <c r="N29" s="25" t="s">
        <v>41</v>
      </c>
    </row>
    <row r="30" spans="2:14" x14ac:dyDescent="0.25">
      <c r="B30" s="8">
        <v>25</v>
      </c>
      <c r="C30" s="9" t="s">
        <v>19</v>
      </c>
      <c r="D30" s="24">
        <v>147</v>
      </c>
      <c r="E30" s="12" t="s">
        <v>63</v>
      </c>
      <c r="F30" s="13" t="s">
        <v>145</v>
      </c>
      <c r="G30" s="9" t="s">
        <v>45</v>
      </c>
      <c r="H30" s="26">
        <v>1</v>
      </c>
      <c r="I30" s="9" t="s">
        <v>243</v>
      </c>
      <c r="J30" s="15">
        <v>2398088.2274030857</v>
      </c>
      <c r="K30" s="15">
        <v>2398088.2274030857</v>
      </c>
      <c r="L30" s="26" t="s">
        <v>18</v>
      </c>
      <c r="M30" s="15">
        <f t="shared" si="0"/>
        <v>119904.41137015428</v>
      </c>
      <c r="N30" s="25" t="s">
        <v>41</v>
      </c>
    </row>
    <row r="31" spans="2:14" x14ac:dyDescent="0.25">
      <c r="B31" s="8">
        <v>26</v>
      </c>
      <c r="C31" s="9" t="s">
        <v>19</v>
      </c>
      <c r="D31" s="24">
        <v>146</v>
      </c>
      <c r="E31" s="12" t="s">
        <v>64</v>
      </c>
      <c r="F31" s="13" t="s">
        <v>140</v>
      </c>
      <c r="G31" s="9" t="s">
        <v>45</v>
      </c>
      <c r="H31" s="26">
        <v>1</v>
      </c>
      <c r="I31" s="9" t="s">
        <v>243</v>
      </c>
      <c r="J31" s="15">
        <v>2388840.8585425634</v>
      </c>
      <c r="K31" s="15">
        <v>2388840.8585425634</v>
      </c>
      <c r="L31" s="26" t="s">
        <v>18</v>
      </c>
      <c r="M31" s="15">
        <f t="shared" si="0"/>
        <v>119442.04292712818</v>
      </c>
      <c r="N31" s="25" t="s">
        <v>41</v>
      </c>
    </row>
    <row r="32" spans="2:14" ht="30" x14ac:dyDescent="0.25">
      <c r="B32" s="8">
        <v>27</v>
      </c>
      <c r="C32" s="9" t="s">
        <v>19</v>
      </c>
      <c r="D32" s="24">
        <v>36</v>
      </c>
      <c r="E32" s="12" t="s">
        <v>65</v>
      </c>
      <c r="F32" s="13" t="s">
        <v>146</v>
      </c>
      <c r="G32" s="9" t="s">
        <v>187</v>
      </c>
      <c r="H32" s="26">
        <v>1</v>
      </c>
      <c r="I32" s="9"/>
      <c r="J32" s="15">
        <v>2192449.3216251349</v>
      </c>
      <c r="K32" s="15">
        <v>2192449.3216251349</v>
      </c>
      <c r="L32" s="26" t="s">
        <v>18</v>
      </c>
      <c r="M32" s="15">
        <f t="shared" si="0"/>
        <v>109622.46608125676</v>
      </c>
      <c r="N32" s="25" t="s">
        <v>41</v>
      </c>
    </row>
    <row r="33" spans="2:14" x14ac:dyDescent="0.25">
      <c r="B33" s="8">
        <v>28</v>
      </c>
      <c r="C33" s="9" t="s">
        <v>19</v>
      </c>
      <c r="D33" s="24">
        <v>150</v>
      </c>
      <c r="E33" s="12" t="s">
        <v>66</v>
      </c>
      <c r="F33" s="13" t="s">
        <v>147</v>
      </c>
      <c r="G33" s="9" t="s">
        <v>45</v>
      </c>
      <c r="H33" s="26">
        <v>1</v>
      </c>
      <c r="I33" s="9" t="s">
        <v>243</v>
      </c>
      <c r="J33" s="15">
        <v>2095984.1537269168</v>
      </c>
      <c r="K33" s="15">
        <v>2095984.1537269168</v>
      </c>
      <c r="L33" s="26" t="s">
        <v>18</v>
      </c>
      <c r="M33" s="15">
        <f t="shared" si="0"/>
        <v>104799.20768634584</v>
      </c>
      <c r="N33" s="25" t="s">
        <v>41</v>
      </c>
    </row>
    <row r="34" spans="2:14" ht="30" x14ac:dyDescent="0.25">
      <c r="B34" s="8">
        <v>29</v>
      </c>
      <c r="C34" s="9" t="s">
        <v>19</v>
      </c>
      <c r="D34" s="24">
        <v>149</v>
      </c>
      <c r="E34" s="12" t="s">
        <v>67</v>
      </c>
      <c r="F34" s="13" t="s">
        <v>148</v>
      </c>
      <c r="G34" s="9" t="s">
        <v>187</v>
      </c>
      <c r="H34" s="26">
        <v>1</v>
      </c>
      <c r="I34" s="9"/>
      <c r="J34" s="15">
        <v>2055923.3883664086</v>
      </c>
      <c r="K34" s="15">
        <v>2055923.3883664086</v>
      </c>
      <c r="L34" s="26" t="s">
        <v>18</v>
      </c>
      <c r="M34" s="15">
        <f t="shared" si="0"/>
        <v>102796.16941832044</v>
      </c>
      <c r="N34" s="25" t="s">
        <v>41</v>
      </c>
    </row>
    <row r="35" spans="2:14" ht="30" x14ac:dyDescent="0.25">
      <c r="B35" s="8">
        <v>30</v>
      </c>
      <c r="C35" s="9" t="s">
        <v>19</v>
      </c>
      <c r="D35" s="24">
        <v>148</v>
      </c>
      <c r="E35" s="12" t="s">
        <v>68</v>
      </c>
      <c r="F35" s="13" t="s">
        <v>148</v>
      </c>
      <c r="G35" s="9" t="s">
        <v>187</v>
      </c>
      <c r="H35" s="26">
        <v>1</v>
      </c>
      <c r="I35" s="9"/>
      <c r="J35" s="15">
        <v>2055923.3883664086</v>
      </c>
      <c r="K35" s="15">
        <v>2055923.3883664086</v>
      </c>
      <c r="L35" s="26" t="s">
        <v>18</v>
      </c>
      <c r="M35" s="15">
        <f t="shared" si="0"/>
        <v>102796.16941832044</v>
      </c>
      <c r="N35" s="25" t="s">
        <v>41</v>
      </c>
    </row>
    <row r="36" spans="2:14" x14ac:dyDescent="0.25">
      <c r="B36" s="8">
        <v>31</v>
      </c>
      <c r="C36" s="9" t="s">
        <v>19</v>
      </c>
      <c r="D36" s="24">
        <v>151</v>
      </c>
      <c r="E36" s="12" t="s">
        <v>69</v>
      </c>
      <c r="F36" s="13" t="s">
        <v>149</v>
      </c>
      <c r="G36" s="9" t="s">
        <v>187</v>
      </c>
      <c r="H36" s="26">
        <v>1</v>
      </c>
      <c r="I36" s="9"/>
      <c r="J36" s="15">
        <v>1806234.5152939856</v>
      </c>
      <c r="K36" s="15">
        <v>1806234.5152939856</v>
      </c>
      <c r="L36" s="26" t="s">
        <v>18</v>
      </c>
      <c r="M36" s="15">
        <f t="shared" si="0"/>
        <v>90311.72576469928</v>
      </c>
      <c r="N36" s="25" t="s">
        <v>41</v>
      </c>
    </row>
    <row r="37" spans="2:14" ht="30" x14ac:dyDescent="0.25">
      <c r="B37" s="8">
        <v>32</v>
      </c>
      <c r="C37" s="9" t="s">
        <v>19</v>
      </c>
      <c r="D37" s="24">
        <v>37</v>
      </c>
      <c r="E37" s="12" t="s">
        <v>70</v>
      </c>
      <c r="F37" s="13" t="s">
        <v>150</v>
      </c>
      <c r="G37" s="9" t="s">
        <v>187</v>
      </c>
      <c r="H37" s="26">
        <v>1</v>
      </c>
      <c r="I37" s="9"/>
      <c r="J37" s="15">
        <v>1770803.5148848202</v>
      </c>
      <c r="K37" s="15">
        <v>1770803.5148848202</v>
      </c>
      <c r="L37" s="26" t="s">
        <v>18</v>
      </c>
      <c r="M37" s="15">
        <f t="shared" si="0"/>
        <v>88540.175744241016</v>
      </c>
      <c r="N37" s="25" t="s">
        <v>41</v>
      </c>
    </row>
    <row r="38" spans="2:14" ht="30" x14ac:dyDescent="0.25">
      <c r="B38" s="8">
        <v>33</v>
      </c>
      <c r="C38" s="9" t="s">
        <v>19</v>
      </c>
      <c r="D38" s="24">
        <v>152</v>
      </c>
      <c r="E38" s="12" t="s">
        <v>71</v>
      </c>
      <c r="F38" s="13" t="s">
        <v>151</v>
      </c>
      <c r="G38" s="9" t="s">
        <v>45</v>
      </c>
      <c r="H38" s="26">
        <v>1</v>
      </c>
      <c r="I38" s="9" t="s">
        <v>243</v>
      </c>
      <c r="J38" s="15">
        <v>1753960.5616945988</v>
      </c>
      <c r="K38" s="15">
        <v>1753960.5616945988</v>
      </c>
      <c r="L38" s="26" t="s">
        <v>18</v>
      </c>
      <c r="M38" s="15">
        <f t="shared" si="0"/>
        <v>87698.028084729944</v>
      </c>
      <c r="N38" s="25" t="s">
        <v>41</v>
      </c>
    </row>
    <row r="39" spans="2:14" ht="45" x14ac:dyDescent="0.25">
      <c r="B39" s="8">
        <v>34</v>
      </c>
      <c r="C39" s="9" t="s">
        <v>19</v>
      </c>
      <c r="D39" s="24">
        <v>42</v>
      </c>
      <c r="E39" s="12" t="s">
        <v>72</v>
      </c>
      <c r="F39" s="13" t="s">
        <v>152</v>
      </c>
      <c r="G39" s="9" t="s">
        <v>187</v>
      </c>
      <c r="H39" s="26">
        <v>1</v>
      </c>
      <c r="I39" s="9"/>
      <c r="J39" s="15">
        <v>1283402.1327919799</v>
      </c>
      <c r="K39" s="15">
        <v>1283402.132791975</v>
      </c>
      <c r="L39" s="26" t="s">
        <v>18</v>
      </c>
      <c r="M39" s="15">
        <f t="shared" si="0"/>
        <v>64170.106639598998</v>
      </c>
      <c r="N39" s="25" t="s">
        <v>41</v>
      </c>
    </row>
    <row r="40" spans="2:14" ht="30" x14ac:dyDescent="0.25">
      <c r="B40" s="8">
        <v>35</v>
      </c>
      <c r="C40" s="9" t="s">
        <v>19</v>
      </c>
      <c r="D40" s="24">
        <v>38</v>
      </c>
      <c r="E40" s="12" t="s">
        <v>73</v>
      </c>
      <c r="F40" s="13" t="s">
        <v>153</v>
      </c>
      <c r="G40" s="9" t="s">
        <v>187</v>
      </c>
      <c r="H40" s="26">
        <v>1</v>
      </c>
      <c r="I40" s="9"/>
      <c r="J40" s="15">
        <v>1152961.6547953188</v>
      </c>
      <c r="K40" s="15">
        <v>1152961.6547953188</v>
      </c>
      <c r="L40" s="26" t="s">
        <v>18</v>
      </c>
      <c r="M40" s="15">
        <f t="shared" si="0"/>
        <v>57648.082739765945</v>
      </c>
      <c r="N40" s="25" t="s">
        <v>41</v>
      </c>
    </row>
    <row r="41" spans="2:14" ht="30" x14ac:dyDescent="0.25">
      <c r="B41" s="8">
        <v>36</v>
      </c>
      <c r="C41" s="9" t="s">
        <v>19</v>
      </c>
      <c r="D41" s="24">
        <v>39</v>
      </c>
      <c r="E41" s="12" t="s">
        <v>74</v>
      </c>
      <c r="F41" s="13" t="s">
        <v>153</v>
      </c>
      <c r="G41" s="9" t="s">
        <v>187</v>
      </c>
      <c r="H41" s="26">
        <v>1</v>
      </c>
      <c r="I41" s="9"/>
      <c r="J41" s="15">
        <v>1152961.6547953188</v>
      </c>
      <c r="K41" s="15">
        <v>1152961.6547953188</v>
      </c>
      <c r="L41" s="26" t="s">
        <v>18</v>
      </c>
      <c r="M41" s="15">
        <f t="shared" si="0"/>
        <v>57648.082739765945</v>
      </c>
      <c r="N41" s="25" t="s">
        <v>41</v>
      </c>
    </row>
    <row r="42" spans="2:14" ht="30" x14ac:dyDescent="0.25">
      <c r="B42" s="8">
        <v>37</v>
      </c>
      <c r="C42" s="9" t="s">
        <v>19</v>
      </c>
      <c r="D42" s="24">
        <v>40</v>
      </c>
      <c r="E42" s="12" t="s">
        <v>75</v>
      </c>
      <c r="F42" s="13" t="s">
        <v>153</v>
      </c>
      <c r="G42" s="9" t="s">
        <v>187</v>
      </c>
      <c r="H42" s="26">
        <v>1</v>
      </c>
      <c r="I42" s="9"/>
      <c r="J42" s="15">
        <v>1152961.6547953188</v>
      </c>
      <c r="K42" s="15">
        <v>1152961.6547953188</v>
      </c>
      <c r="L42" s="26" t="s">
        <v>18</v>
      </c>
      <c r="M42" s="15">
        <f t="shared" si="0"/>
        <v>57648.082739765945</v>
      </c>
      <c r="N42" s="25" t="s">
        <v>41</v>
      </c>
    </row>
    <row r="43" spans="2:14" ht="30" x14ac:dyDescent="0.25">
      <c r="B43" s="8">
        <v>38</v>
      </c>
      <c r="C43" s="9" t="s">
        <v>19</v>
      </c>
      <c r="D43" s="24">
        <v>132</v>
      </c>
      <c r="E43" s="12" t="s">
        <v>76</v>
      </c>
      <c r="F43" s="13" t="s">
        <v>153</v>
      </c>
      <c r="G43" s="9" t="s">
        <v>187</v>
      </c>
      <c r="H43" s="26">
        <v>1</v>
      </c>
      <c r="I43" s="9"/>
      <c r="J43" s="15">
        <v>1152961.6547953188</v>
      </c>
      <c r="K43" s="15">
        <v>1152961.6547953188</v>
      </c>
      <c r="L43" s="26" t="s">
        <v>18</v>
      </c>
      <c r="M43" s="15">
        <f t="shared" si="0"/>
        <v>57648.082739765945</v>
      </c>
      <c r="N43" s="25" t="s">
        <v>41</v>
      </c>
    </row>
    <row r="44" spans="2:14" ht="30" x14ac:dyDescent="0.25">
      <c r="B44" s="8">
        <v>39</v>
      </c>
      <c r="C44" s="9" t="s">
        <v>19</v>
      </c>
      <c r="D44" s="24">
        <v>133</v>
      </c>
      <c r="E44" s="12" t="s">
        <v>77</v>
      </c>
      <c r="F44" s="13" t="s">
        <v>153</v>
      </c>
      <c r="G44" s="9" t="s">
        <v>187</v>
      </c>
      <c r="H44" s="26">
        <v>1</v>
      </c>
      <c r="I44" s="9"/>
      <c r="J44" s="15">
        <v>1152961.6547953188</v>
      </c>
      <c r="K44" s="15">
        <v>1152961.6547953188</v>
      </c>
      <c r="L44" s="26" t="s">
        <v>18</v>
      </c>
      <c r="M44" s="15">
        <f t="shared" si="0"/>
        <v>57648.082739765945</v>
      </c>
      <c r="N44" s="25" t="s">
        <v>41</v>
      </c>
    </row>
    <row r="45" spans="2:14" ht="24.75" customHeight="1" x14ac:dyDescent="0.25">
      <c r="B45" s="8">
        <v>40</v>
      </c>
      <c r="C45" s="9" t="s">
        <v>19</v>
      </c>
      <c r="D45" s="24">
        <v>153</v>
      </c>
      <c r="E45" s="12" t="s">
        <v>78</v>
      </c>
      <c r="F45" s="13" t="s">
        <v>154</v>
      </c>
      <c r="G45" s="9" t="s">
        <v>187</v>
      </c>
      <c r="H45" s="26">
        <v>1</v>
      </c>
      <c r="I45" s="9"/>
      <c r="J45" s="15">
        <v>1080854.0595730562</v>
      </c>
      <c r="K45" s="15">
        <v>1080854.0595730562</v>
      </c>
      <c r="L45" s="26" t="s">
        <v>18</v>
      </c>
      <c r="M45" s="15">
        <f t="shared" ref="M45:M76" si="1">(J45*5)/100</f>
        <v>54042.702978652807</v>
      </c>
      <c r="N45" s="25" t="s">
        <v>41</v>
      </c>
    </row>
    <row r="46" spans="2:14" ht="30" x14ac:dyDescent="0.25">
      <c r="B46" s="8">
        <v>41</v>
      </c>
      <c r="C46" s="9" t="s">
        <v>19</v>
      </c>
      <c r="D46" s="24">
        <v>44</v>
      </c>
      <c r="E46" s="12" t="s">
        <v>79</v>
      </c>
      <c r="F46" s="13" t="s">
        <v>155</v>
      </c>
      <c r="G46" s="9" t="s">
        <v>187</v>
      </c>
      <c r="H46" s="26">
        <v>1</v>
      </c>
      <c r="I46" s="9"/>
      <c r="J46" s="15">
        <v>1051184.3069664831</v>
      </c>
      <c r="K46" s="15">
        <v>1051184.3069664831</v>
      </c>
      <c r="L46" s="26" t="s">
        <v>18</v>
      </c>
      <c r="M46" s="15">
        <f t="shared" si="1"/>
        <v>52559.215348324164</v>
      </c>
      <c r="N46" s="25" t="s">
        <v>41</v>
      </c>
    </row>
    <row r="47" spans="2:14" ht="45" x14ac:dyDescent="0.25">
      <c r="B47" s="8">
        <v>42</v>
      </c>
      <c r="C47" s="9" t="s">
        <v>19</v>
      </c>
      <c r="D47" s="24">
        <v>29</v>
      </c>
      <c r="E47" s="12" t="s">
        <v>80</v>
      </c>
      <c r="F47" s="13" t="s">
        <v>156</v>
      </c>
      <c r="G47" s="9" t="s">
        <v>187</v>
      </c>
      <c r="H47" s="26">
        <v>1</v>
      </c>
      <c r="I47" s="9"/>
      <c r="J47" s="15">
        <v>1043816.19726123</v>
      </c>
      <c r="K47" s="15">
        <v>1043816.1972612329</v>
      </c>
      <c r="L47" s="26" t="s">
        <v>18</v>
      </c>
      <c r="M47" s="15">
        <f t="shared" si="1"/>
        <v>52190.809863061499</v>
      </c>
      <c r="N47" s="25" t="s">
        <v>41</v>
      </c>
    </row>
    <row r="48" spans="2:14" ht="30" x14ac:dyDescent="0.25">
      <c r="B48" s="8">
        <v>43</v>
      </c>
      <c r="C48" s="9" t="s">
        <v>19</v>
      </c>
      <c r="D48" s="24">
        <v>173</v>
      </c>
      <c r="E48" s="12" t="s">
        <v>81</v>
      </c>
      <c r="F48" s="13" t="s">
        <v>157</v>
      </c>
      <c r="G48" s="9" t="s">
        <v>187</v>
      </c>
      <c r="H48" s="26">
        <v>1</v>
      </c>
      <c r="I48" s="9"/>
      <c r="J48" s="15">
        <v>997816.83277513518</v>
      </c>
      <c r="K48" s="15">
        <v>997816.83277513518</v>
      </c>
      <c r="L48" s="26" t="s">
        <v>18</v>
      </c>
      <c r="M48" s="15">
        <f t="shared" si="1"/>
        <v>49890.841638756756</v>
      </c>
      <c r="N48" s="25" t="s">
        <v>41</v>
      </c>
    </row>
    <row r="49" spans="2:14" ht="45" x14ac:dyDescent="0.25">
      <c r="B49" s="8">
        <v>44</v>
      </c>
      <c r="C49" s="9" t="s">
        <v>19</v>
      </c>
      <c r="D49" s="24">
        <v>43</v>
      </c>
      <c r="E49" s="12" t="s">
        <v>82</v>
      </c>
      <c r="F49" s="13" t="s">
        <v>158</v>
      </c>
      <c r="G49" s="9" t="s">
        <v>187</v>
      </c>
      <c r="H49" s="26">
        <v>1</v>
      </c>
      <c r="I49" s="9"/>
      <c r="J49" s="15">
        <v>968956.61899137357</v>
      </c>
      <c r="K49" s="15">
        <v>968956.61899137357</v>
      </c>
      <c r="L49" s="26" t="s">
        <v>18</v>
      </c>
      <c r="M49" s="15">
        <f t="shared" si="1"/>
        <v>48447.830949568677</v>
      </c>
      <c r="N49" s="25" t="s">
        <v>41</v>
      </c>
    </row>
    <row r="50" spans="2:14" ht="60" x14ac:dyDescent="0.25">
      <c r="B50" s="8">
        <v>45</v>
      </c>
      <c r="C50" s="9" t="s">
        <v>19</v>
      </c>
      <c r="D50" s="24">
        <v>49</v>
      </c>
      <c r="E50" s="12" t="s">
        <v>83</v>
      </c>
      <c r="F50" s="13" t="s">
        <v>159</v>
      </c>
      <c r="G50" s="9" t="s">
        <v>187</v>
      </c>
      <c r="H50" s="26">
        <v>1</v>
      </c>
      <c r="I50" s="9"/>
      <c r="J50" s="15">
        <v>894084.4405742134</v>
      </c>
      <c r="K50" s="15">
        <v>894084.4405742134</v>
      </c>
      <c r="L50" s="26" t="s">
        <v>18</v>
      </c>
      <c r="M50" s="15">
        <f t="shared" si="1"/>
        <v>44704.222028710676</v>
      </c>
      <c r="N50" s="25" t="s">
        <v>41</v>
      </c>
    </row>
    <row r="51" spans="2:14" ht="30" x14ac:dyDescent="0.25">
      <c r="B51" s="8">
        <v>46</v>
      </c>
      <c r="C51" s="9" t="s">
        <v>19</v>
      </c>
      <c r="D51" s="24">
        <v>46</v>
      </c>
      <c r="E51" s="12" t="s">
        <v>84</v>
      </c>
      <c r="F51" s="13" t="s">
        <v>160</v>
      </c>
      <c r="G51" s="9" t="s">
        <v>187</v>
      </c>
      <c r="H51" s="26">
        <v>1</v>
      </c>
      <c r="I51" s="9"/>
      <c r="J51" s="15">
        <v>879322.03939044103</v>
      </c>
      <c r="K51" s="15">
        <v>879322.03939044103</v>
      </c>
      <c r="L51" s="26" t="s">
        <v>18</v>
      </c>
      <c r="M51" s="15">
        <f t="shared" si="1"/>
        <v>43966.101969522053</v>
      </c>
      <c r="N51" s="25" t="s">
        <v>41</v>
      </c>
    </row>
    <row r="52" spans="2:14" x14ac:dyDescent="0.25">
      <c r="B52" s="8">
        <v>47</v>
      </c>
      <c r="C52" s="9" t="s">
        <v>19</v>
      </c>
      <c r="D52" s="24">
        <v>154</v>
      </c>
      <c r="E52" s="12" t="s">
        <v>85</v>
      </c>
      <c r="F52" s="13" t="s">
        <v>161</v>
      </c>
      <c r="G52" s="9" t="s">
        <v>45</v>
      </c>
      <c r="H52" s="26">
        <v>1</v>
      </c>
      <c r="I52" s="9" t="s">
        <v>243</v>
      </c>
      <c r="J52" s="15">
        <v>870106.16967107309</v>
      </c>
      <c r="K52" s="15">
        <v>870106.16967107309</v>
      </c>
      <c r="L52" s="26" t="s">
        <v>18</v>
      </c>
      <c r="M52" s="15">
        <f t="shared" si="1"/>
        <v>43505.308483553657</v>
      </c>
      <c r="N52" s="25" t="s">
        <v>41</v>
      </c>
    </row>
    <row r="53" spans="2:14" x14ac:dyDescent="0.25">
      <c r="B53" s="8">
        <v>48</v>
      </c>
      <c r="C53" s="9" t="s">
        <v>19</v>
      </c>
      <c r="D53" s="24">
        <v>155</v>
      </c>
      <c r="E53" s="12" t="s">
        <v>86</v>
      </c>
      <c r="F53" s="13" t="s">
        <v>161</v>
      </c>
      <c r="G53" s="9" t="s">
        <v>45</v>
      </c>
      <c r="H53" s="26">
        <v>1</v>
      </c>
      <c r="I53" s="9" t="s">
        <v>243</v>
      </c>
      <c r="J53" s="15">
        <v>870106.16967107309</v>
      </c>
      <c r="K53" s="15">
        <v>870106.16967107309</v>
      </c>
      <c r="L53" s="26" t="s">
        <v>18</v>
      </c>
      <c r="M53" s="15">
        <f t="shared" si="1"/>
        <v>43505.308483553657</v>
      </c>
      <c r="N53" s="25" t="s">
        <v>41</v>
      </c>
    </row>
    <row r="54" spans="2:14" x14ac:dyDescent="0.25">
      <c r="B54" s="8">
        <v>49</v>
      </c>
      <c r="C54" s="9" t="s">
        <v>19</v>
      </c>
      <c r="D54" s="24">
        <v>156</v>
      </c>
      <c r="E54" s="12" t="s">
        <v>87</v>
      </c>
      <c r="F54" s="13" t="s">
        <v>161</v>
      </c>
      <c r="G54" s="9" t="s">
        <v>45</v>
      </c>
      <c r="H54" s="26">
        <v>1</v>
      </c>
      <c r="I54" s="9" t="s">
        <v>243</v>
      </c>
      <c r="J54" s="15">
        <v>870106.16967107309</v>
      </c>
      <c r="K54" s="15">
        <v>870106.16967107309</v>
      </c>
      <c r="L54" s="26" t="s">
        <v>18</v>
      </c>
      <c r="M54" s="15">
        <f t="shared" si="1"/>
        <v>43505.308483553657</v>
      </c>
      <c r="N54" s="25" t="s">
        <v>41</v>
      </c>
    </row>
    <row r="55" spans="2:14" x14ac:dyDescent="0.25">
      <c r="B55" s="8">
        <v>50</v>
      </c>
      <c r="C55" s="9" t="s">
        <v>19</v>
      </c>
      <c r="D55" s="24">
        <v>41</v>
      </c>
      <c r="E55" s="12" t="s">
        <v>88</v>
      </c>
      <c r="F55" s="13" t="s">
        <v>162</v>
      </c>
      <c r="G55" s="9" t="s">
        <v>187</v>
      </c>
      <c r="H55" s="26">
        <v>1</v>
      </c>
      <c r="I55" s="9"/>
      <c r="J55" s="15">
        <v>863735.33663655259</v>
      </c>
      <c r="K55" s="15">
        <v>863735.33663655259</v>
      </c>
      <c r="L55" s="26" t="s">
        <v>18</v>
      </c>
      <c r="M55" s="15">
        <f t="shared" si="1"/>
        <v>43186.766831827626</v>
      </c>
      <c r="N55" s="25" t="s">
        <v>41</v>
      </c>
    </row>
    <row r="56" spans="2:14" x14ac:dyDescent="0.25">
      <c r="B56" s="8">
        <v>51</v>
      </c>
      <c r="C56" s="9" t="s">
        <v>19</v>
      </c>
      <c r="D56" s="24">
        <v>52</v>
      </c>
      <c r="E56" s="12" t="s">
        <v>89</v>
      </c>
      <c r="F56" s="13" t="s">
        <v>163</v>
      </c>
      <c r="G56" s="9" t="s">
        <v>187</v>
      </c>
      <c r="H56" s="26">
        <v>1</v>
      </c>
      <c r="I56" s="9"/>
      <c r="J56" s="15">
        <v>795310.38411302865</v>
      </c>
      <c r="K56" s="15">
        <v>795310.38411302865</v>
      </c>
      <c r="L56" s="26" t="s">
        <v>18</v>
      </c>
      <c r="M56" s="15">
        <f t="shared" si="1"/>
        <v>39765.519205651435</v>
      </c>
      <c r="N56" s="25" t="s">
        <v>41</v>
      </c>
    </row>
    <row r="57" spans="2:14" ht="30" x14ac:dyDescent="0.25">
      <c r="B57" s="8">
        <v>52</v>
      </c>
      <c r="C57" s="9" t="s">
        <v>19</v>
      </c>
      <c r="D57" s="24">
        <v>157</v>
      </c>
      <c r="E57" s="12" t="s">
        <v>90</v>
      </c>
      <c r="F57" s="13" t="s">
        <v>164</v>
      </c>
      <c r="G57" s="9" t="s">
        <v>45</v>
      </c>
      <c r="H57" s="26">
        <v>1</v>
      </c>
      <c r="I57" s="9" t="s">
        <v>243</v>
      </c>
      <c r="J57" s="15">
        <v>777489.37677414715</v>
      </c>
      <c r="K57" s="15">
        <v>777489.37677414715</v>
      </c>
      <c r="L57" s="26" t="s">
        <v>18</v>
      </c>
      <c r="M57" s="15">
        <f t="shared" si="1"/>
        <v>38874.468838707355</v>
      </c>
      <c r="N57" s="25" t="s">
        <v>41</v>
      </c>
    </row>
    <row r="58" spans="2:14" ht="30" x14ac:dyDescent="0.25">
      <c r="B58" s="8">
        <v>53</v>
      </c>
      <c r="C58" s="9" t="s">
        <v>19</v>
      </c>
      <c r="D58" s="24">
        <v>158</v>
      </c>
      <c r="E58" s="12" t="s">
        <v>91</v>
      </c>
      <c r="F58" s="13" t="s">
        <v>164</v>
      </c>
      <c r="G58" s="9" t="s">
        <v>45</v>
      </c>
      <c r="H58" s="26">
        <v>1</v>
      </c>
      <c r="I58" s="9" t="s">
        <v>243</v>
      </c>
      <c r="J58" s="15">
        <v>777489.37677414715</v>
      </c>
      <c r="K58" s="15">
        <v>777489.37677414715</v>
      </c>
      <c r="L58" s="26" t="s">
        <v>18</v>
      </c>
      <c r="M58" s="15">
        <f t="shared" si="1"/>
        <v>38874.468838707355</v>
      </c>
      <c r="N58" s="25" t="s">
        <v>41</v>
      </c>
    </row>
    <row r="59" spans="2:14" ht="30" x14ac:dyDescent="0.25">
      <c r="B59" s="8">
        <v>54</v>
      </c>
      <c r="C59" s="9" t="s">
        <v>19</v>
      </c>
      <c r="D59" s="24">
        <v>160</v>
      </c>
      <c r="E59" s="12" t="s">
        <v>92</v>
      </c>
      <c r="F59" s="13" t="s">
        <v>165</v>
      </c>
      <c r="G59" s="9" t="s">
        <v>45</v>
      </c>
      <c r="H59" s="26">
        <v>1</v>
      </c>
      <c r="I59" s="9" t="s">
        <v>243</v>
      </c>
      <c r="J59" s="15">
        <v>709083.75605988642</v>
      </c>
      <c r="K59" s="15">
        <v>709083.75605988642</v>
      </c>
      <c r="L59" s="26" t="s">
        <v>18</v>
      </c>
      <c r="M59" s="15">
        <f t="shared" si="1"/>
        <v>35454.187802994318</v>
      </c>
      <c r="N59" s="25" t="s">
        <v>41</v>
      </c>
    </row>
    <row r="60" spans="2:14" ht="60" x14ac:dyDescent="0.25">
      <c r="B60" s="8">
        <v>55</v>
      </c>
      <c r="C60" s="9" t="s">
        <v>19</v>
      </c>
      <c r="D60" s="24">
        <v>163</v>
      </c>
      <c r="E60" s="12" t="s">
        <v>93</v>
      </c>
      <c r="F60" s="13" t="s">
        <v>166</v>
      </c>
      <c r="G60" s="9" t="s">
        <v>45</v>
      </c>
      <c r="H60" s="26">
        <v>1</v>
      </c>
      <c r="I60" s="9" t="s">
        <v>243</v>
      </c>
      <c r="J60" s="15">
        <v>653620.50614417065</v>
      </c>
      <c r="K60" s="15">
        <v>653620.50614417065</v>
      </c>
      <c r="L60" s="26" t="s">
        <v>18</v>
      </c>
      <c r="M60" s="15">
        <f t="shared" si="1"/>
        <v>32681.025307208532</v>
      </c>
      <c r="N60" s="25" t="s">
        <v>41</v>
      </c>
    </row>
    <row r="61" spans="2:14" ht="60" x14ac:dyDescent="0.25">
      <c r="B61" s="8">
        <v>56</v>
      </c>
      <c r="C61" s="9" t="s">
        <v>19</v>
      </c>
      <c r="D61" s="24">
        <v>161</v>
      </c>
      <c r="E61" s="12" t="s">
        <v>94</v>
      </c>
      <c r="F61" s="13" t="s">
        <v>166</v>
      </c>
      <c r="G61" s="9" t="s">
        <v>45</v>
      </c>
      <c r="H61" s="26">
        <v>1</v>
      </c>
      <c r="I61" s="9" t="s">
        <v>243</v>
      </c>
      <c r="J61" s="15">
        <v>653620.50614417065</v>
      </c>
      <c r="K61" s="15">
        <v>653620.50614417065</v>
      </c>
      <c r="L61" s="26" t="s">
        <v>18</v>
      </c>
      <c r="M61" s="15">
        <f t="shared" si="1"/>
        <v>32681.025307208532</v>
      </c>
      <c r="N61" s="25" t="s">
        <v>41</v>
      </c>
    </row>
    <row r="62" spans="2:14" ht="60" x14ac:dyDescent="0.25">
      <c r="B62" s="8">
        <v>57</v>
      </c>
      <c r="C62" s="9" t="s">
        <v>19</v>
      </c>
      <c r="D62" s="24">
        <v>164</v>
      </c>
      <c r="E62" s="12" t="s">
        <v>95</v>
      </c>
      <c r="F62" s="13" t="s">
        <v>166</v>
      </c>
      <c r="G62" s="9" t="s">
        <v>45</v>
      </c>
      <c r="H62" s="26">
        <v>1</v>
      </c>
      <c r="I62" s="9" t="s">
        <v>243</v>
      </c>
      <c r="J62" s="15">
        <v>653620.50614417065</v>
      </c>
      <c r="K62" s="15">
        <v>653620.50614417065</v>
      </c>
      <c r="L62" s="26" t="s">
        <v>18</v>
      </c>
      <c r="M62" s="15">
        <f t="shared" si="1"/>
        <v>32681.025307208532</v>
      </c>
      <c r="N62" s="25" t="s">
        <v>41</v>
      </c>
    </row>
    <row r="63" spans="2:14" ht="60" x14ac:dyDescent="0.25">
      <c r="B63" s="8">
        <v>58</v>
      </c>
      <c r="C63" s="9" t="s">
        <v>19</v>
      </c>
      <c r="D63" s="24">
        <v>162</v>
      </c>
      <c r="E63" s="12" t="s">
        <v>96</v>
      </c>
      <c r="F63" s="13" t="s">
        <v>166</v>
      </c>
      <c r="G63" s="9" t="s">
        <v>45</v>
      </c>
      <c r="H63" s="26">
        <v>1</v>
      </c>
      <c r="I63" s="9" t="s">
        <v>243</v>
      </c>
      <c r="J63" s="15">
        <v>653620.50614417065</v>
      </c>
      <c r="K63" s="15">
        <v>653620.50614417065</v>
      </c>
      <c r="L63" s="26" t="s">
        <v>18</v>
      </c>
      <c r="M63" s="15">
        <f t="shared" si="1"/>
        <v>32681.025307208532</v>
      </c>
      <c r="N63" s="25" t="s">
        <v>41</v>
      </c>
    </row>
    <row r="64" spans="2:14" x14ac:dyDescent="0.25">
      <c r="B64" s="8">
        <v>59</v>
      </c>
      <c r="C64" s="9" t="s">
        <v>19</v>
      </c>
      <c r="D64" s="24">
        <v>55</v>
      </c>
      <c r="E64" s="12" t="s">
        <v>97</v>
      </c>
      <c r="F64" s="13" t="s">
        <v>167</v>
      </c>
      <c r="G64" s="9" t="s">
        <v>187</v>
      </c>
      <c r="H64" s="26">
        <v>1</v>
      </c>
      <c r="I64" s="9"/>
      <c r="J64" s="15">
        <v>650976.49585743423</v>
      </c>
      <c r="K64" s="15">
        <v>650976.49585743423</v>
      </c>
      <c r="L64" s="26" t="s">
        <v>18</v>
      </c>
      <c r="M64" s="15">
        <f t="shared" si="1"/>
        <v>32548.824792871714</v>
      </c>
      <c r="N64" s="25" t="s">
        <v>41</v>
      </c>
    </row>
    <row r="65" spans="2:14" x14ac:dyDescent="0.25">
      <c r="B65" s="8">
        <v>60</v>
      </c>
      <c r="C65" s="9" t="s">
        <v>19</v>
      </c>
      <c r="D65" s="24">
        <v>53</v>
      </c>
      <c r="E65" s="12" t="s">
        <v>98</v>
      </c>
      <c r="F65" s="13" t="s">
        <v>168</v>
      </c>
      <c r="G65" s="9" t="s">
        <v>187</v>
      </c>
      <c r="H65" s="26">
        <v>1</v>
      </c>
      <c r="I65" s="9"/>
      <c r="J65" s="15">
        <v>650721.04187156213</v>
      </c>
      <c r="K65" s="15">
        <v>650721.04187156213</v>
      </c>
      <c r="L65" s="26" t="s">
        <v>18</v>
      </c>
      <c r="M65" s="15">
        <f t="shared" si="1"/>
        <v>32536.052093578106</v>
      </c>
      <c r="N65" s="25" t="s">
        <v>41</v>
      </c>
    </row>
    <row r="66" spans="2:14" ht="60" x14ac:dyDescent="0.25">
      <c r="B66" s="8">
        <v>61</v>
      </c>
      <c r="C66" s="9" t="s">
        <v>19</v>
      </c>
      <c r="D66" s="24">
        <v>48</v>
      </c>
      <c r="E66" s="12" t="s">
        <v>99</v>
      </c>
      <c r="F66" s="13" t="s">
        <v>169</v>
      </c>
      <c r="G66" s="9" t="s">
        <v>187</v>
      </c>
      <c r="H66" s="26">
        <v>1</v>
      </c>
      <c r="I66" s="9"/>
      <c r="J66" s="15">
        <v>644730.22146779997</v>
      </c>
      <c r="K66" s="15">
        <v>644730.22146779997</v>
      </c>
      <c r="L66" s="26" t="s">
        <v>18</v>
      </c>
      <c r="M66" s="15">
        <f t="shared" si="1"/>
        <v>32236.51107339</v>
      </c>
      <c r="N66" s="25" t="s">
        <v>41</v>
      </c>
    </row>
    <row r="67" spans="2:14" ht="45" x14ac:dyDescent="0.25">
      <c r="B67" s="8">
        <v>62</v>
      </c>
      <c r="C67" s="9" t="s">
        <v>19</v>
      </c>
      <c r="D67" s="24">
        <v>47</v>
      </c>
      <c r="E67" s="12" t="s">
        <v>100</v>
      </c>
      <c r="F67" s="13" t="s">
        <v>170</v>
      </c>
      <c r="G67" s="9" t="s">
        <v>187</v>
      </c>
      <c r="H67" s="26">
        <v>1</v>
      </c>
      <c r="I67" s="9"/>
      <c r="J67" s="15">
        <v>619745.8815654139</v>
      </c>
      <c r="K67" s="15">
        <v>619745.8815654139</v>
      </c>
      <c r="L67" s="26" t="s">
        <v>18</v>
      </c>
      <c r="M67" s="15">
        <f t="shared" si="1"/>
        <v>30987.294078270694</v>
      </c>
      <c r="N67" s="25" t="s">
        <v>41</v>
      </c>
    </row>
    <row r="68" spans="2:14" ht="45" x14ac:dyDescent="0.25">
      <c r="B68" s="8">
        <v>63</v>
      </c>
      <c r="C68" s="9" t="s">
        <v>19</v>
      </c>
      <c r="D68" s="24">
        <v>54</v>
      </c>
      <c r="E68" s="12" t="s">
        <v>101</v>
      </c>
      <c r="F68" s="13" t="s">
        <v>171</v>
      </c>
      <c r="G68" s="9" t="s">
        <v>187</v>
      </c>
      <c r="H68" s="26">
        <v>1</v>
      </c>
      <c r="I68" s="9"/>
      <c r="J68" s="15">
        <v>555872.38999693887</v>
      </c>
      <c r="K68" s="15">
        <v>555872.38999693887</v>
      </c>
      <c r="L68" s="26" t="s">
        <v>18</v>
      </c>
      <c r="M68" s="15">
        <f t="shared" si="1"/>
        <v>27793.619499846944</v>
      </c>
      <c r="N68" s="25" t="s">
        <v>41</v>
      </c>
    </row>
    <row r="69" spans="2:14" ht="30" x14ac:dyDescent="0.25">
      <c r="B69" s="8">
        <v>64</v>
      </c>
      <c r="C69" s="9" t="s">
        <v>19</v>
      </c>
      <c r="D69" s="24">
        <v>165</v>
      </c>
      <c r="E69" s="12" t="s">
        <v>102</v>
      </c>
      <c r="F69" s="13" t="s">
        <v>172</v>
      </c>
      <c r="G69" s="9" t="s">
        <v>45</v>
      </c>
      <c r="H69" s="26">
        <v>1</v>
      </c>
      <c r="I69" s="9" t="s">
        <v>243</v>
      </c>
      <c r="J69" s="15">
        <v>546937.20249097515</v>
      </c>
      <c r="K69" s="15">
        <v>546937.20249097515</v>
      </c>
      <c r="L69" s="26" t="s">
        <v>18</v>
      </c>
      <c r="M69" s="15">
        <f t="shared" si="1"/>
        <v>27346.860124548759</v>
      </c>
      <c r="N69" s="25" t="s">
        <v>41</v>
      </c>
    </row>
    <row r="70" spans="2:14" ht="30" x14ac:dyDescent="0.25">
      <c r="B70" s="8">
        <v>65</v>
      </c>
      <c r="C70" s="9" t="s">
        <v>19</v>
      </c>
      <c r="D70" s="24">
        <v>166</v>
      </c>
      <c r="E70" s="12" t="s">
        <v>103</v>
      </c>
      <c r="F70" s="13" t="s">
        <v>172</v>
      </c>
      <c r="G70" s="9" t="s">
        <v>45</v>
      </c>
      <c r="H70" s="26">
        <v>1</v>
      </c>
      <c r="I70" s="9" t="s">
        <v>243</v>
      </c>
      <c r="J70" s="15">
        <v>546937.20249097515</v>
      </c>
      <c r="K70" s="15">
        <v>546937.20249097515</v>
      </c>
      <c r="L70" s="26" t="s">
        <v>18</v>
      </c>
      <c r="M70" s="15">
        <f t="shared" si="1"/>
        <v>27346.860124548759</v>
      </c>
      <c r="N70" s="25" t="s">
        <v>41</v>
      </c>
    </row>
    <row r="71" spans="2:14" ht="30" x14ac:dyDescent="0.25">
      <c r="B71" s="8">
        <v>66</v>
      </c>
      <c r="C71" s="9" t="s">
        <v>19</v>
      </c>
      <c r="D71" s="24">
        <v>167</v>
      </c>
      <c r="E71" s="12" t="s">
        <v>104</v>
      </c>
      <c r="F71" s="13" t="s">
        <v>172</v>
      </c>
      <c r="G71" s="9" t="s">
        <v>45</v>
      </c>
      <c r="H71" s="26">
        <v>1</v>
      </c>
      <c r="I71" s="9" t="s">
        <v>243</v>
      </c>
      <c r="J71" s="15">
        <v>546937.20249097515</v>
      </c>
      <c r="K71" s="15">
        <v>546937.20249097515</v>
      </c>
      <c r="L71" s="26" t="s">
        <v>18</v>
      </c>
      <c r="M71" s="15">
        <f t="shared" si="1"/>
        <v>27346.860124548759</v>
      </c>
      <c r="N71" s="25" t="s">
        <v>41</v>
      </c>
    </row>
    <row r="72" spans="2:14" x14ac:dyDescent="0.25">
      <c r="B72" s="8">
        <v>67</v>
      </c>
      <c r="C72" s="9" t="s">
        <v>19</v>
      </c>
      <c r="D72" s="24">
        <v>56</v>
      </c>
      <c r="E72" s="12" t="s">
        <v>105</v>
      </c>
      <c r="F72" s="13" t="s">
        <v>173</v>
      </c>
      <c r="G72" s="9" t="s">
        <v>187</v>
      </c>
      <c r="H72" s="26">
        <v>1</v>
      </c>
      <c r="I72" s="9"/>
      <c r="J72" s="15">
        <v>530028.22131495038</v>
      </c>
      <c r="K72" s="15">
        <v>530028.22131495038</v>
      </c>
      <c r="L72" s="26" t="s">
        <v>18</v>
      </c>
      <c r="M72" s="15">
        <f t="shared" si="1"/>
        <v>26501.411065747518</v>
      </c>
      <c r="N72" s="25" t="s">
        <v>41</v>
      </c>
    </row>
    <row r="73" spans="2:14" ht="30" x14ac:dyDescent="0.25">
      <c r="B73" s="8">
        <v>68</v>
      </c>
      <c r="C73" s="9" t="s">
        <v>19</v>
      </c>
      <c r="D73" s="24">
        <v>168</v>
      </c>
      <c r="E73" s="12" t="s">
        <v>106</v>
      </c>
      <c r="F73" s="13" t="s">
        <v>174</v>
      </c>
      <c r="G73" s="9" t="s">
        <v>45</v>
      </c>
      <c r="H73" s="26">
        <v>1</v>
      </c>
      <c r="I73" s="9" t="s">
        <v>243</v>
      </c>
      <c r="J73" s="15">
        <v>522336.10955425724</v>
      </c>
      <c r="K73" s="15">
        <v>522336.10955425724</v>
      </c>
      <c r="L73" s="26" t="s">
        <v>18</v>
      </c>
      <c r="M73" s="15">
        <f t="shared" si="1"/>
        <v>26116.805477712864</v>
      </c>
      <c r="N73" s="25" t="s">
        <v>41</v>
      </c>
    </row>
    <row r="74" spans="2:14" ht="30" x14ac:dyDescent="0.25">
      <c r="B74" s="8">
        <v>69</v>
      </c>
      <c r="C74" s="9" t="s">
        <v>19</v>
      </c>
      <c r="D74" s="24">
        <v>169</v>
      </c>
      <c r="E74" s="12" t="s">
        <v>107</v>
      </c>
      <c r="F74" s="13" t="s">
        <v>174</v>
      </c>
      <c r="G74" s="9" t="s">
        <v>45</v>
      </c>
      <c r="H74" s="26">
        <v>1</v>
      </c>
      <c r="I74" s="9" t="s">
        <v>243</v>
      </c>
      <c r="J74" s="15">
        <v>522336.10955425724</v>
      </c>
      <c r="K74" s="15">
        <v>522336.10955425724</v>
      </c>
      <c r="L74" s="26" t="s">
        <v>18</v>
      </c>
      <c r="M74" s="15">
        <f t="shared" si="1"/>
        <v>26116.805477712864</v>
      </c>
      <c r="N74" s="25" t="s">
        <v>41</v>
      </c>
    </row>
    <row r="75" spans="2:14" ht="30" x14ac:dyDescent="0.25">
      <c r="B75" s="8">
        <v>70</v>
      </c>
      <c r="C75" s="9" t="s">
        <v>19</v>
      </c>
      <c r="D75" s="24">
        <v>170</v>
      </c>
      <c r="E75" s="12" t="s">
        <v>108</v>
      </c>
      <c r="F75" s="13" t="s">
        <v>174</v>
      </c>
      <c r="G75" s="9" t="s">
        <v>45</v>
      </c>
      <c r="H75" s="26">
        <v>1</v>
      </c>
      <c r="I75" s="9" t="s">
        <v>243</v>
      </c>
      <c r="J75" s="15">
        <v>522336.10955425724</v>
      </c>
      <c r="K75" s="15">
        <v>522336.10955425724</v>
      </c>
      <c r="L75" s="26" t="s">
        <v>18</v>
      </c>
      <c r="M75" s="15">
        <f t="shared" si="1"/>
        <v>26116.805477712864</v>
      </c>
      <c r="N75" s="25" t="s">
        <v>41</v>
      </c>
    </row>
    <row r="76" spans="2:14" ht="30" x14ac:dyDescent="0.25">
      <c r="B76" s="8">
        <v>71</v>
      </c>
      <c r="C76" s="9" t="s">
        <v>19</v>
      </c>
      <c r="D76" s="24">
        <v>171</v>
      </c>
      <c r="E76" s="12" t="s">
        <v>109</v>
      </c>
      <c r="F76" s="13" t="s">
        <v>174</v>
      </c>
      <c r="G76" s="9" t="s">
        <v>45</v>
      </c>
      <c r="H76" s="26">
        <v>1</v>
      </c>
      <c r="I76" s="9" t="s">
        <v>243</v>
      </c>
      <c r="J76" s="15">
        <v>522336.10955425724</v>
      </c>
      <c r="K76" s="15">
        <v>522336.10955425724</v>
      </c>
      <c r="L76" s="26" t="s">
        <v>18</v>
      </c>
      <c r="M76" s="15">
        <f t="shared" si="1"/>
        <v>26116.805477712864</v>
      </c>
      <c r="N76" s="25" t="s">
        <v>41</v>
      </c>
    </row>
    <row r="77" spans="2:14" ht="45" x14ac:dyDescent="0.25">
      <c r="B77" s="8">
        <v>72</v>
      </c>
      <c r="C77" s="9" t="s">
        <v>19</v>
      </c>
      <c r="D77" s="24">
        <v>58</v>
      </c>
      <c r="E77" s="12" t="s">
        <v>110</v>
      </c>
      <c r="F77" s="13" t="s">
        <v>175</v>
      </c>
      <c r="G77" s="9" t="s">
        <v>187</v>
      </c>
      <c r="H77" s="26">
        <v>1</v>
      </c>
      <c r="I77" s="9"/>
      <c r="J77" s="15">
        <v>462404.87631427078</v>
      </c>
      <c r="K77" s="15">
        <v>462404.87631427078</v>
      </c>
      <c r="L77" s="26" t="s">
        <v>18</v>
      </c>
      <c r="M77" s="15">
        <f t="shared" ref="M77:M97" si="2">(J77*5)/100</f>
        <v>23120.24381571354</v>
      </c>
      <c r="N77" s="25" t="s">
        <v>41</v>
      </c>
    </row>
    <row r="78" spans="2:14" x14ac:dyDescent="0.25">
      <c r="B78" s="8">
        <v>73</v>
      </c>
      <c r="C78" s="9" t="s">
        <v>19</v>
      </c>
      <c r="D78" s="24">
        <v>79</v>
      </c>
      <c r="E78" s="12" t="s">
        <v>111</v>
      </c>
      <c r="F78" s="13" t="s">
        <v>163</v>
      </c>
      <c r="G78" s="9" t="s">
        <v>187</v>
      </c>
      <c r="H78" s="26">
        <v>1</v>
      </c>
      <c r="I78" s="9"/>
      <c r="J78" s="15">
        <v>453458.67868148338</v>
      </c>
      <c r="K78" s="15">
        <v>453458.67868148338</v>
      </c>
      <c r="L78" s="26" t="s">
        <v>18</v>
      </c>
      <c r="M78" s="15">
        <f t="shared" si="2"/>
        <v>22672.933934074172</v>
      </c>
      <c r="N78" s="25" t="s">
        <v>41</v>
      </c>
    </row>
    <row r="79" spans="2:14" ht="60" x14ac:dyDescent="0.25">
      <c r="B79" s="8">
        <v>74</v>
      </c>
      <c r="C79" s="9" t="s">
        <v>19</v>
      </c>
      <c r="D79" s="24">
        <v>172</v>
      </c>
      <c r="E79" s="12" t="s">
        <v>112</v>
      </c>
      <c r="F79" s="13" t="s">
        <v>176</v>
      </c>
      <c r="G79" s="9" t="s">
        <v>187</v>
      </c>
      <c r="H79" s="26">
        <v>1</v>
      </c>
      <c r="I79" s="9"/>
      <c r="J79" s="15">
        <v>448064.93256533751</v>
      </c>
      <c r="K79" s="15">
        <v>448064.93256533751</v>
      </c>
      <c r="L79" s="26" t="s">
        <v>18</v>
      </c>
      <c r="M79" s="15">
        <f t="shared" si="2"/>
        <v>22403.246628266876</v>
      </c>
      <c r="N79" s="25" t="s">
        <v>41</v>
      </c>
    </row>
    <row r="80" spans="2:14" x14ac:dyDescent="0.25">
      <c r="B80" s="8">
        <v>75</v>
      </c>
      <c r="C80" s="9" t="s">
        <v>19</v>
      </c>
      <c r="D80" s="24">
        <v>63</v>
      </c>
      <c r="E80" s="12" t="s">
        <v>113</v>
      </c>
      <c r="F80" s="13" t="s">
        <v>177</v>
      </c>
      <c r="G80" s="9" t="s">
        <v>187</v>
      </c>
      <c r="H80" s="26">
        <v>1</v>
      </c>
      <c r="I80" s="9"/>
      <c r="J80" s="15">
        <v>447009.37168117927</v>
      </c>
      <c r="K80" s="15">
        <v>447009.37168117927</v>
      </c>
      <c r="L80" s="26" t="s">
        <v>18</v>
      </c>
      <c r="M80" s="15">
        <f t="shared" si="2"/>
        <v>22350.468584058966</v>
      </c>
      <c r="N80" s="25" t="s">
        <v>41</v>
      </c>
    </row>
    <row r="81" spans="2:14" x14ac:dyDescent="0.25">
      <c r="B81" s="8">
        <v>76</v>
      </c>
      <c r="C81" s="9" t="s">
        <v>19</v>
      </c>
      <c r="D81" s="24">
        <v>64</v>
      </c>
      <c r="E81" s="12" t="s">
        <v>114</v>
      </c>
      <c r="F81" s="13" t="s">
        <v>177</v>
      </c>
      <c r="G81" s="9" t="s">
        <v>187</v>
      </c>
      <c r="H81" s="26">
        <v>1</v>
      </c>
      <c r="I81" s="9"/>
      <c r="J81" s="15">
        <v>447009.37168117927</v>
      </c>
      <c r="K81" s="15">
        <v>447009.37168117927</v>
      </c>
      <c r="L81" s="26" t="s">
        <v>18</v>
      </c>
      <c r="M81" s="15">
        <f t="shared" si="2"/>
        <v>22350.468584058966</v>
      </c>
      <c r="N81" s="25" t="s">
        <v>41</v>
      </c>
    </row>
    <row r="82" spans="2:14" ht="29.25" customHeight="1" x14ac:dyDescent="0.25">
      <c r="B82" s="8">
        <v>77</v>
      </c>
      <c r="C82" s="9" t="s">
        <v>19</v>
      </c>
      <c r="D82" s="24">
        <v>80</v>
      </c>
      <c r="E82" s="12" t="s">
        <v>115</v>
      </c>
      <c r="F82" s="13" t="s">
        <v>141</v>
      </c>
      <c r="G82" s="9" t="s">
        <v>187</v>
      </c>
      <c r="H82" s="26">
        <v>1</v>
      </c>
      <c r="I82" s="10"/>
      <c r="J82" s="15">
        <v>430968.18096558342</v>
      </c>
      <c r="K82" s="15">
        <v>430968.18096558342</v>
      </c>
      <c r="L82" s="26" t="s">
        <v>18</v>
      </c>
      <c r="M82" s="15">
        <f t="shared" si="2"/>
        <v>21548.409048279169</v>
      </c>
      <c r="N82" s="25" t="s">
        <v>41</v>
      </c>
    </row>
    <row r="83" spans="2:14" ht="29.25" customHeight="1" x14ac:dyDescent="0.25">
      <c r="B83" s="8">
        <v>78</v>
      </c>
      <c r="C83" s="9" t="s">
        <v>19</v>
      </c>
      <c r="D83" s="24">
        <v>174</v>
      </c>
      <c r="E83" s="12" t="s">
        <v>116</v>
      </c>
      <c r="F83" s="13" t="s">
        <v>178</v>
      </c>
      <c r="G83" s="9" t="s">
        <v>187</v>
      </c>
      <c r="H83" s="26">
        <v>1</v>
      </c>
      <c r="I83" s="10"/>
      <c r="J83" s="15">
        <v>417579.14911344345</v>
      </c>
      <c r="K83" s="15">
        <v>417579.14911344345</v>
      </c>
      <c r="L83" s="26" t="s">
        <v>18</v>
      </c>
      <c r="M83" s="15">
        <f t="shared" si="2"/>
        <v>20878.957455672171</v>
      </c>
      <c r="N83" s="25" t="s">
        <v>41</v>
      </c>
    </row>
    <row r="84" spans="2:14" ht="29.25" customHeight="1" x14ac:dyDescent="0.25">
      <c r="B84" s="8">
        <v>79</v>
      </c>
      <c r="C84" s="9" t="s">
        <v>19</v>
      </c>
      <c r="D84" s="24">
        <v>175</v>
      </c>
      <c r="E84" s="12" t="s">
        <v>117</v>
      </c>
      <c r="F84" s="13" t="s">
        <v>178</v>
      </c>
      <c r="G84" s="9" t="s">
        <v>187</v>
      </c>
      <c r="H84" s="26">
        <v>1</v>
      </c>
      <c r="I84" s="10"/>
      <c r="J84" s="15">
        <v>417579.14911344345</v>
      </c>
      <c r="K84" s="15">
        <v>417579.14911344345</v>
      </c>
      <c r="L84" s="26" t="s">
        <v>18</v>
      </c>
      <c r="M84" s="15">
        <f t="shared" si="2"/>
        <v>20878.957455672171</v>
      </c>
      <c r="N84" s="25" t="s">
        <v>41</v>
      </c>
    </row>
    <row r="85" spans="2:14" ht="29.25" customHeight="1" x14ac:dyDescent="0.25">
      <c r="B85" s="8">
        <v>80</v>
      </c>
      <c r="C85" s="9" t="s">
        <v>19</v>
      </c>
      <c r="D85" s="24">
        <v>176</v>
      </c>
      <c r="E85" s="12" t="s">
        <v>118</v>
      </c>
      <c r="F85" s="13" t="s">
        <v>179</v>
      </c>
      <c r="G85" s="9" t="s">
        <v>187</v>
      </c>
      <c r="H85" s="26">
        <v>1</v>
      </c>
      <c r="I85" s="10"/>
      <c r="J85" s="15">
        <v>403261.28256409429</v>
      </c>
      <c r="K85" s="15">
        <v>403261.28256409429</v>
      </c>
      <c r="L85" s="26" t="s">
        <v>18</v>
      </c>
      <c r="M85" s="15">
        <f t="shared" si="2"/>
        <v>20163.064128204715</v>
      </c>
      <c r="N85" s="25" t="s">
        <v>41</v>
      </c>
    </row>
    <row r="86" spans="2:14" ht="29.25" customHeight="1" x14ac:dyDescent="0.25">
      <c r="B86" s="8">
        <v>81</v>
      </c>
      <c r="C86" s="9" t="s">
        <v>19</v>
      </c>
      <c r="D86" s="24">
        <v>159</v>
      </c>
      <c r="E86" s="12" t="s">
        <v>119</v>
      </c>
      <c r="F86" s="13" t="s">
        <v>180</v>
      </c>
      <c r="G86" s="9" t="s">
        <v>45</v>
      </c>
      <c r="H86" s="26">
        <v>1</v>
      </c>
      <c r="I86" s="10" t="s">
        <v>243</v>
      </c>
      <c r="J86" s="15">
        <v>400435.76760472218</v>
      </c>
      <c r="K86" s="15">
        <v>400435.76760472218</v>
      </c>
      <c r="L86" s="26" t="s">
        <v>18</v>
      </c>
      <c r="M86" s="15">
        <f t="shared" si="2"/>
        <v>20021.78838023611</v>
      </c>
      <c r="N86" s="25" t="s">
        <v>41</v>
      </c>
    </row>
    <row r="87" spans="2:14" ht="29.25" customHeight="1" x14ac:dyDescent="0.25">
      <c r="B87" s="8">
        <v>82</v>
      </c>
      <c r="C87" s="9" t="s">
        <v>19</v>
      </c>
      <c r="D87" s="24">
        <v>78</v>
      </c>
      <c r="E87" s="12" t="s">
        <v>120</v>
      </c>
      <c r="F87" s="13" t="s">
        <v>181</v>
      </c>
      <c r="G87" s="9" t="s">
        <v>187</v>
      </c>
      <c r="H87" s="26">
        <v>1</v>
      </c>
      <c r="I87" s="10"/>
      <c r="J87" s="15">
        <v>397761.96694889991</v>
      </c>
      <c r="K87" s="15">
        <v>397761.96694889991</v>
      </c>
      <c r="L87" s="26" t="s">
        <v>18</v>
      </c>
      <c r="M87" s="15">
        <f t="shared" si="2"/>
        <v>19888.098347444997</v>
      </c>
      <c r="N87" s="25" t="s">
        <v>41</v>
      </c>
    </row>
    <row r="88" spans="2:14" ht="29.25" customHeight="1" x14ac:dyDescent="0.25">
      <c r="B88" s="8">
        <v>83</v>
      </c>
      <c r="C88" s="9" t="s">
        <v>19</v>
      </c>
      <c r="D88" s="24">
        <v>50</v>
      </c>
      <c r="E88" s="12" t="s">
        <v>121</v>
      </c>
      <c r="F88" s="13" t="s">
        <v>182</v>
      </c>
      <c r="G88" s="9" t="s">
        <v>187</v>
      </c>
      <c r="H88" s="26">
        <v>1</v>
      </c>
      <c r="I88" s="10"/>
      <c r="J88" s="15">
        <v>391133.20022103179</v>
      </c>
      <c r="K88" s="15">
        <v>391133.20022103179</v>
      </c>
      <c r="L88" s="26" t="s">
        <v>18</v>
      </c>
      <c r="M88" s="15">
        <f t="shared" si="2"/>
        <v>19556.66001105159</v>
      </c>
      <c r="N88" s="25" t="s">
        <v>41</v>
      </c>
    </row>
    <row r="89" spans="2:14" ht="29.25" customHeight="1" x14ac:dyDescent="0.25">
      <c r="B89" s="8">
        <v>84</v>
      </c>
      <c r="C89" s="9" t="s">
        <v>19</v>
      </c>
      <c r="D89" s="24">
        <v>51</v>
      </c>
      <c r="E89" s="12" t="s">
        <v>122</v>
      </c>
      <c r="F89" s="13" t="s">
        <v>182</v>
      </c>
      <c r="G89" s="9" t="s">
        <v>187</v>
      </c>
      <c r="H89" s="26">
        <v>1</v>
      </c>
      <c r="I89" s="10"/>
      <c r="J89" s="15">
        <v>391133.20022103179</v>
      </c>
      <c r="K89" s="15">
        <v>391133.20022103179</v>
      </c>
      <c r="L89" s="26" t="s">
        <v>18</v>
      </c>
      <c r="M89" s="15">
        <f t="shared" si="2"/>
        <v>19556.66001105159</v>
      </c>
      <c r="N89" s="25" t="s">
        <v>41</v>
      </c>
    </row>
    <row r="90" spans="2:14" ht="22.5" customHeight="1" x14ac:dyDescent="0.25">
      <c r="B90" s="8">
        <v>85</v>
      </c>
      <c r="C90" s="9" t="s">
        <v>19</v>
      </c>
      <c r="D90" s="24">
        <v>61</v>
      </c>
      <c r="E90" s="12" t="s">
        <v>123</v>
      </c>
      <c r="F90" s="13" t="s">
        <v>177</v>
      </c>
      <c r="G90" s="9" t="s">
        <v>187</v>
      </c>
      <c r="H90" s="26">
        <v>1</v>
      </c>
      <c r="I90" s="10"/>
      <c r="J90" s="15">
        <v>391133.20022103179</v>
      </c>
      <c r="K90" s="15">
        <v>391133.20022103179</v>
      </c>
      <c r="L90" s="26" t="s">
        <v>18</v>
      </c>
      <c r="M90" s="15">
        <f t="shared" si="2"/>
        <v>19556.66001105159</v>
      </c>
      <c r="N90" s="25" t="s">
        <v>41</v>
      </c>
    </row>
    <row r="91" spans="2:14" x14ac:dyDescent="0.25">
      <c r="B91" s="8">
        <v>86</v>
      </c>
      <c r="C91" s="9" t="s">
        <v>19</v>
      </c>
      <c r="D91" s="24">
        <v>62</v>
      </c>
      <c r="E91" s="12" t="s">
        <v>124</v>
      </c>
      <c r="F91" s="13" t="s">
        <v>177</v>
      </c>
      <c r="G91" s="9" t="s">
        <v>187</v>
      </c>
      <c r="H91" s="26">
        <v>1</v>
      </c>
      <c r="I91" s="9"/>
      <c r="J91" s="15">
        <v>391133.20022103179</v>
      </c>
      <c r="K91" s="15">
        <v>391133.20022103179</v>
      </c>
      <c r="L91" s="26" t="s">
        <v>18</v>
      </c>
      <c r="M91" s="15">
        <f t="shared" si="2"/>
        <v>19556.66001105159</v>
      </c>
      <c r="N91" s="25" t="s">
        <v>41</v>
      </c>
    </row>
    <row r="92" spans="2:14" ht="45" x14ac:dyDescent="0.25">
      <c r="B92" s="8">
        <v>87</v>
      </c>
      <c r="C92" s="9" t="s">
        <v>19</v>
      </c>
      <c r="D92" s="24">
        <v>178</v>
      </c>
      <c r="E92" s="12" t="s">
        <v>125</v>
      </c>
      <c r="F92" s="13" t="s">
        <v>183</v>
      </c>
      <c r="G92" s="9" t="s">
        <v>187</v>
      </c>
      <c r="H92" s="26">
        <v>1</v>
      </c>
      <c r="I92" s="10"/>
      <c r="J92" s="15">
        <v>370521.60645180196</v>
      </c>
      <c r="K92" s="15">
        <v>370521.60645180196</v>
      </c>
      <c r="L92" s="26" t="s">
        <v>18</v>
      </c>
      <c r="M92" s="15">
        <f t="shared" si="2"/>
        <v>18526.080322590096</v>
      </c>
      <c r="N92" s="25" t="s">
        <v>41</v>
      </c>
    </row>
    <row r="93" spans="2:14" x14ac:dyDescent="0.25">
      <c r="B93" s="8">
        <v>88</v>
      </c>
      <c r="C93" s="9" t="s">
        <v>19</v>
      </c>
      <c r="D93" s="24">
        <v>179</v>
      </c>
      <c r="E93" s="12" t="s">
        <v>126</v>
      </c>
      <c r="F93" s="13" t="s">
        <v>184</v>
      </c>
      <c r="G93" s="9" t="s">
        <v>187</v>
      </c>
      <c r="H93" s="26">
        <v>1</v>
      </c>
      <c r="I93" s="9"/>
      <c r="J93" s="15">
        <v>368289.09133576998</v>
      </c>
      <c r="K93" s="15">
        <v>368289.09133576998</v>
      </c>
      <c r="L93" s="26" t="s">
        <v>18</v>
      </c>
      <c r="M93" s="15">
        <f t="shared" si="2"/>
        <v>18414.4545667885</v>
      </c>
      <c r="N93" s="25" t="s">
        <v>41</v>
      </c>
    </row>
    <row r="94" spans="2:14" ht="30" x14ac:dyDescent="0.25">
      <c r="B94" s="8">
        <v>89</v>
      </c>
      <c r="C94" s="9" t="s">
        <v>19</v>
      </c>
      <c r="D94" s="24">
        <v>75</v>
      </c>
      <c r="E94" s="12" t="s">
        <v>127</v>
      </c>
      <c r="F94" s="13" t="s">
        <v>185</v>
      </c>
      <c r="G94" s="9" t="s">
        <v>187</v>
      </c>
      <c r="H94" s="26">
        <v>1</v>
      </c>
      <c r="I94" s="9"/>
      <c r="J94" s="15">
        <v>368056.19084466726</v>
      </c>
      <c r="K94" s="15">
        <v>368056.19084466726</v>
      </c>
      <c r="L94" s="26" t="s">
        <v>18</v>
      </c>
      <c r="M94" s="15">
        <f t="shared" si="2"/>
        <v>18402.809542233361</v>
      </c>
      <c r="N94" s="25" t="s">
        <v>41</v>
      </c>
    </row>
    <row r="95" spans="2:14" ht="30" x14ac:dyDescent="0.25">
      <c r="B95" s="8">
        <v>90</v>
      </c>
      <c r="C95" s="9" t="s">
        <v>19</v>
      </c>
      <c r="D95" s="24">
        <v>76</v>
      </c>
      <c r="E95" s="12" t="s">
        <v>128</v>
      </c>
      <c r="F95" s="13" t="s">
        <v>185</v>
      </c>
      <c r="G95" s="9" t="s">
        <v>187</v>
      </c>
      <c r="H95" s="26">
        <v>1</v>
      </c>
      <c r="I95" s="9"/>
      <c r="J95" s="15">
        <v>368056.19084466726</v>
      </c>
      <c r="K95" s="15">
        <v>368056.19084466726</v>
      </c>
      <c r="L95" s="26" t="s">
        <v>18</v>
      </c>
      <c r="M95" s="15">
        <f t="shared" si="2"/>
        <v>18402.809542233361</v>
      </c>
      <c r="N95" s="25" t="s">
        <v>41</v>
      </c>
    </row>
    <row r="96" spans="2:14" ht="30" x14ac:dyDescent="0.25">
      <c r="B96" s="8">
        <v>91</v>
      </c>
      <c r="C96" s="9" t="s">
        <v>19</v>
      </c>
      <c r="D96" s="24">
        <v>77</v>
      </c>
      <c r="E96" s="12" t="s">
        <v>129</v>
      </c>
      <c r="F96" s="13" t="s">
        <v>185</v>
      </c>
      <c r="G96" s="9" t="s">
        <v>187</v>
      </c>
      <c r="H96" s="26">
        <v>1</v>
      </c>
      <c r="I96" s="9"/>
      <c r="J96" s="15">
        <v>368056.19084466726</v>
      </c>
      <c r="K96" s="15">
        <v>368056.19084466726</v>
      </c>
      <c r="L96" s="26" t="s">
        <v>18</v>
      </c>
      <c r="M96" s="15">
        <f t="shared" si="2"/>
        <v>18402.809542233361</v>
      </c>
      <c r="N96" s="25" t="s">
        <v>41</v>
      </c>
    </row>
    <row r="97" spans="2:14" ht="60" x14ac:dyDescent="0.25">
      <c r="B97" s="8">
        <v>92</v>
      </c>
      <c r="C97" s="9" t="s">
        <v>19</v>
      </c>
      <c r="D97" s="24">
        <v>177</v>
      </c>
      <c r="E97" s="12" t="s">
        <v>130</v>
      </c>
      <c r="F97" s="13" t="s">
        <v>186</v>
      </c>
      <c r="G97" s="9" t="s">
        <v>187</v>
      </c>
      <c r="H97" s="26">
        <v>1</v>
      </c>
      <c r="I97" s="9"/>
      <c r="J97" s="15">
        <v>359320.86764359334</v>
      </c>
      <c r="K97" s="15">
        <v>359320.86764359334</v>
      </c>
      <c r="L97" s="26" t="s">
        <v>18</v>
      </c>
      <c r="M97" s="15">
        <f t="shared" si="2"/>
        <v>17966.043382179669</v>
      </c>
      <c r="N97" s="25" t="s">
        <v>41</v>
      </c>
    </row>
    <row r="98" spans="2:14" ht="15.75" customHeight="1" x14ac:dyDescent="0.25">
      <c r="B98" s="5"/>
      <c r="C98" s="3" t="s">
        <v>6</v>
      </c>
      <c r="D98" s="3"/>
      <c r="E98" s="53"/>
      <c r="F98" s="3"/>
      <c r="G98" s="3"/>
      <c r="H98" s="1"/>
      <c r="I98" s="3"/>
      <c r="J98" s="53"/>
      <c r="K98" s="53"/>
      <c r="L98" s="1"/>
      <c r="M98" s="16"/>
      <c r="N98" s="2"/>
    </row>
    <row r="99" spans="2:14" ht="45" x14ac:dyDescent="0.25">
      <c r="B99" s="8">
        <v>99</v>
      </c>
      <c r="C99" s="28" t="s">
        <v>6</v>
      </c>
      <c r="D99" s="24">
        <v>213</v>
      </c>
      <c r="E99" s="51" t="s">
        <v>188</v>
      </c>
      <c r="F99" s="13" t="s">
        <v>190</v>
      </c>
      <c r="G99" s="17" t="s">
        <v>192</v>
      </c>
      <c r="H99" s="26">
        <v>1</v>
      </c>
      <c r="I99" s="9"/>
      <c r="J99" s="7">
        <v>1211704.9453246435</v>
      </c>
      <c r="K99" s="7">
        <v>1211704.9453246435</v>
      </c>
      <c r="L99" s="26" t="s">
        <v>18</v>
      </c>
      <c r="M99" s="15">
        <f t="shared" ref="M99:M100" si="3">(J99*5)/100</f>
        <v>60585.247266232174</v>
      </c>
      <c r="N99" s="25" t="s">
        <v>41</v>
      </c>
    </row>
    <row r="100" spans="2:14" ht="30" x14ac:dyDescent="0.25">
      <c r="B100" s="8">
        <v>100</v>
      </c>
      <c r="C100" s="28" t="s">
        <v>6</v>
      </c>
      <c r="D100" s="24">
        <v>214</v>
      </c>
      <c r="E100" s="51" t="s">
        <v>189</v>
      </c>
      <c r="F100" s="13" t="s">
        <v>191</v>
      </c>
      <c r="G100" s="17" t="s">
        <v>192</v>
      </c>
      <c r="H100" s="26">
        <v>1</v>
      </c>
      <c r="I100" s="9"/>
      <c r="J100" s="7">
        <v>946529.03225177294</v>
      </c>
      <c r="K100" s="7">
        <v>946529.03225177294</v>
      </c>
      <c r="L100" s="26" t="s">
        <v>18</v>
      </c>
      <c r="M100" s="15">
        <f t="shared" si="3"/>
        <v>47326.451612588651</v>
      </c>
      <c r="N100" s="25" t="s">
        <v>41</v>
      </c>
    </row>
    <row r="101" spans="2:14" x14ac:dyDescent="0.25">
      <c r="B101" s="5"/>
      <c r="C101" s="6" t="s">
        <v>4</v>
      </c>
      <c r="D101" s="3"/>
      <c r="E101" s="53"/>
      <c r="F101" s="3"/>
      <c r="G101" s="3"/>
      <c r="H101" s="1"/>
      <c r="I101" s="3"/>
      <c r="J101" s="53"/>
      <c r="K101" s="53"/>
      <c r="L101" s="1"/>
      <c r="M101" s="11"/>
      <c r="N101" s="2"/>
    </row>
    <row r="102" spans="2:14" ht="45" x14ac:dyDescent="0.25">
      <c r="B102" s="8">
        <v>105</v>
      </c>
      <c r="C102" s="28" t="s">
        <v>20</v>
      </c>
      <c r="D102" s="24">
        <v>241</v>
      </c>
      <c r="E102" s="29" t="s">
        <v>193</v>
      </c>
      <c r="F102" s="30" t="s">
        <v>194</v>
      </c>
      <c r="G102" s="9" t="s">
        <v>203</v>
      </c>
      <c r="H102" s="26">
        <v>1</v>
      </c>
      <c r="I102" s="9"/>
      <c r="J102" s="7">
        <v>1523982.0001622643</v>
      </c>
      <c r="K102" s="7">
        <v>1523982.0001622643</v>
      </c>
      <c r="L102" s="26" t="s">
        <v>18</v>
      </c>
      <c r="M102" s="15">
        <f t="shared" ref="M102:M106" si="4">(J102*5)/100</f>
        <v>76199.100008113222</v>
      </c>
      <c r="N102" s="25" t="s">
        <v>41</v>
      </c>
    </row>
    <row r="103" spans="2:14" ht="21.75" customHeight="1" x14ac:dyDescent="0.25">
      <c r="B103" s="8">
        <v>106</v>
      </c>
      <c r="C103" s="28" t="s">
        <v>20</v>
      </c>
      <c r="D103" s="24">
        <v>242</v>
      </c>
      <c r="E103" s="29" t="s">
        <v>195</v>
      </c>
      <c r="F103" s="30" t="s">
        <v>196</v>
      </c>
      <c r="G103" s="9" t="s">
        <v>203</v>
      </c>
      <c r="H103" s="26">
        <v>1</v>
      </c>
      <c r="I103" s="9"/>
      <c r="J103" s="7">
        <v>775020.90750805661</v>
      </c>
      <c r="K103" s="7">
        <v>775020.90750805661</v>
      </c>
      <c r="L103" s="26" t="s">
        <v>18</v>
      </c>
      <c r="M103" s="15">
        <f t="shared" si="4"/>
        <v>38751.045375402828</v>
      </c>
      <c r="N103" s="25" t="s">
        <v>41</v>
      </c>
    </row>
    <row r="104" spans="2:14" ht="45" x14ac:dyDescent="0.25">
      <c r="B104" s="8">
        <v>107</v>
      </c>
      <c r="C104" s="28" t="s">
        <v>20</v>
      </c>
      <c r="D104" s="24">
        <v>245</v>
      </c>
      <c r="E104" s="29" t="s">
        <v>197</v>
      </c>
      <c r="F104" s="30" t="s">
        <v>198</v>
      </c>
      <c r="G104" s="9" t="s">
        <v>203</v>
      </c>
      <c r="H104" s="26">
        <v>1</v>
      </c>
      <c r="I104" s="9"/>
      <c r="J104" s="7">
        <v>674493.13440507208</v>
      </c>
      <c r="K104" s="7">
        <v>674493.13440507208</v>
      </c>
      <c r="L104" s="26" t="s">
        <v>18</v>
      </c>
      <c r="M104" s="15">
        <f t="shared" si="4"/>
        <v>33724.656720253603</v>
      </c>
      <c r="N104" s="25" t="s">
        <v>41</v>
      </c>
    </row>
    <row r="105" spans="2:14" ht="45" x14ac:dyDescent="0.25">
      <c r="B105" s="8">
        <v>108</v>
      </c>
      <c r="C105" s="28" t="s">
        <v>20</v>
      </c>
      <c r="D105" s="24">
        <v>271</v>
      </c>
      <c r="E105" s="29" t="s">
        <v>199</v>
      </c>
      <c r="F105" s="30" t="s">
        <v>200</v>
      </c>
      <c r="G105" s="9" t="s">
        <v>203</v>
      </c>
      <c r="H105" s="26">
        <v>1</v>
      </c>
      <c r="I105" s="9"/>
      <c r="J105" s="7">
        <v>516165.62057183858</v>
      </c>
      <c r="K105" s="7">
        <v>516165.62057183858</v>
      </c>
      <c r="L105" s="26" t="s">
        <v>18</v>
      </c>
      <c r="M105" s="15">
        <f t="shared" si="4"/>
        <v>25808.281028591929</v>
      </c>
      <c r="N105" s="25" t="s">
        <v>41</v>
      </c>
    </row>
    <row r="106" spans="2:14" ht="30" x14ac:dyDescent="0.25">
      <c r="B106" s="8">
        <v>109</v>
      </c>
      <c r="C106" s="28" t="s">
        <v>20</v>
      </c>
      <c r="D106" s="24">
        <v>246</v>
      </c>
      <c r="E106" s="29" t="s">
        <v>201</v>
      </c>
      <c r="F106" s="30" t="s">
        <v>202</v>
      </c>
      <c r="G106" s="9" t="s">
        <v>203</v>
      </c>
      <c r="H106" s="26">
        <v>1</v>
      </c>
      <c r="I106" s="9"/>
      <c r="J106" s="7">
        <v>414641.39657932136</v>
      </c>
      <c r="K106" s="7">
        <v>414641.39657932136</v>
      </c>
      <c r="L106" s="26" t="s">
        <v>18</v>
      </c>
      <c r="M106" s="15">
        <f t="shared" si="4"/>
        <v>20732.069828966069</v>
      </c>
      <c r="N106" s="25" t="s">
        <v>41</v>
      </c>
    </row>
    <row r="107" spans="2:14" x14ac:dyDescent="0.25">
      <c r="B107" s="5"/>
      <c r="C107" s="3" t="s">
        <v>21</v>
      </c>
      <c r="D107" s="3"/>
      <c r="E107" s="53"/>
      <c r="F107" s="3"/>
      <c r="G107" s="3"/>
      <c r="H107" s="1"/>
      <c r="I107" s="3"/>
      <c r="J107" s="53"/>
      <c r="K107" s="53"/>
      <c r="L107" s="1"/>
      <c r="M107" s="16"/>
      <c r="N107" s="2"/>
    </row>
    <row r="108" spans="2:14" ht="30" x14ac:dyDescent="0.25">
      <c r="B108" s="8">
        <v>111</v>
      </c>
      <c r="C108" s="27" t="s">
        <v>44</v>
      </c>
      <c r="D108" s="41">
        <v>278</v>
      </c>
      <c r="E108" s="12" t="s">
        <v>240</v>
      </c>
      <c r="F108" s="13" t="s">
        <v>191</v>
      </c>
      <c r="G108" s="9" t="s">
        <v>203</v>
      </c>
      <c r="H108" s="26">
        <v>1</v>
      </c>
      <c r="I108" s="27"/>
      <c r="J108" s="7">
        <v>1266902.64094057</v>
      </c>
      <c r="K108" s="7">
        <v>1266902.6409405735</v>
      </c>
      <c r="L108" s="26" t="s">
        <v>18</v>
      </c>
      <c r="M108" s="15">
        <f>(J108*5)/100</f>
        <v>63345.132047028506</v>
      </c>
      <c r="N108" s="25" t="s">
        <v>41</v>
      </c>
    </row>
    <row r="109" spans="2:14" x14ac:dyDescent="0.25">
      <c r="B109" s="5"/>
      <c r="C109" s="3" t="s">
        <v>22</v>
      </c>
      <c r="D109" s="3"/>
      <c r="E109" s="53"/>
      <c r="F109" s="3"/>
      <c r="G109" s="3"/>
      <c r="H109" s="1"/>
      <c r="I109" s="3"/>
      <c r="J109" s="53"/>
      <c r="K109" s="53"/>
      <c r="L109" s="1"/>
      <c r="M109" s="11"/>
      <c r="N109" s="2"/>
    </row>
    <row r="110" spans="2:14" ht="30" x14ac:dyDescent="0.25">
      <c r="B110" s="8">
        <v>116</v>
      </c>
      <c r="C110" s="31" t="s">
        <v>24</v>
      </c>
      <c r="D110" s="24">
        <v>297</v>
      </c>
      <c r="E110" s="12" t="s">
        <v>222</v>
      </c>
      <c r="F110" s="13" t="s">
        <v>223</v>
      </c>
      <c r="G110" s="9" t="s">
        <v>226</v>
      </c>
      <c r="H110" s="26">
        <v>1</v>
      </c>
      <c r="I110" s="9"/>
      <c r="J110" s="7">
        <v>369071.82000951853</v>
      </c>
      <c r="K110" s="7">
        <v>369071.82000951853</v>
      </c>
      <c r="L110" s="26" t="s">
        <v>18</v>
      </c>
      <c r="M110" s="15">
        <f t="shared" ref="M110:M111" si="5">(J110*5)/100</f>
        <v>18453.591000475924</v>
      </c>
      <c r="N110" s="25" t="s">
        <v>41</v>
      </c>
    </row>
    <row r="111" spans="2:14" ht="30" x14ac:dyDescent="0.25">
      <c r="B111" s="8">
        <v>117</v>
      </c>
      <c r="C111" s="31" t="s">
        <v>24</v>
      </c>
      <c r="D111" s="24">
        <v>298</v>
      </c>
      <c r="E111" s="12" t="s">
        <v>224</v>
      </c>
      <c r="F111" s="13" t="s">
        <v>225</v>
      </c>
      <c r="G111" s="9" t="s">
        <v>226</v>
      </c>
      <c r="H111" s="26">
        <v>1</v>
      </c>
      <c r="I111" s="9"/>
      <c r="J111" s="7">
        <v>362960.82691132172</v>
      </c>
      <c r="K111" s="7">
        <v>362960.82691132172</v>
      </c>
      <c r="L111" s="26" t="s">
        <v>18</v>
      </c>
      <c r="M111" s="15">
        <f t="shared" si="5"/>
        <v>18148.041345566089</v>
      </c>
      <c r="N111" s="25" t="s">
        <v>41</v>
      </c>
    </row>
    <row r="112" spans="2:14" x14ac:dyDescent="0.25">
      <c r="B112" s="5"/>
      <c r="C112" s="3" t="s">
        <v>23</v>
      </c>
      <c r="D112" s="3"/>
      <c r="E112" s="53"/>
      <c r="F112" s="3"/>
      <c r="G112" s="3"/>
      <c r="H112" s="1"/>
      <c r="I112" s="3"/>
      <c r="J112" s="53"/>
      <c r="K112" s="53"/>
      <c r="L112" s="1"/>
      <c r="M112" s="11"/>
      <c r="N112" s="2"/>
    </row>
    <row r="113" spans="2:14" ht="30" x14ac:dyDescent="0.25">
      <c r="B113" s="8">
        <v>120</v>
      </c>
      <c r="C113" s="26" t="s">
        <v>23</v>
      </c>
      <c r="D113" s="24">
        <v>302</v>
      </c>
      <c r="E113" s="12" t="s">
        <v>214</v>
      </c>
      <c r="F113" s="13" t="s">
        <v>205</v>
      </c>
      <c r="G113" s="17" t="s">
        <v>46</v>
      </c>
      <c r="H113" s="26">
        <v>1</v>
      </c>
      <c r="I113" s="9"/>
      <c r="J113" s="7">
        <v>1782490.5212429026</v>
      </c>
      <c r="K113" s="7">
        <v>1782490.5212429026</v>
      </c>
      <c r="L113" s="26" t="s">
        <v>18</v>
      </c>
      <c r="M113" s="15">
        <f t="shared" ref="M113:M117" si="6">(J113*5)/100</f>
        <v>89124.526062145116</v>
      </c>
      <c r="N113" s="25" t="s">
        <v>41</v>
      </c>
    </row>
    <row r="114" spans="2:14" ht="30" x14ac:dyDescent="0.25">
      <c r="B114" s="8">
        <v>121</v>
      </c>
      <c r="C114" s="26" t="s">
        <v>23</v>
      </c>
      <c r="D114" s="24">
        <v>303</v>
      </c>
      <c r="E114" s="12" t="s">
        <v>215</v>
      </c>
      <c r="F114" s="13" t="s">
        <v>208</v>
      </c>
      <c r="G114" s="17" t="s">
        <v>213</v>
      </c>
      <c r="H114" s="26">
        <v>1</v>
      </c>
      <c r="I114" s="9"/>
      <c r="J114" s="7">
        <v>1430028</v>
      </c>
      <c r="K114" s="7">
        <v>1430028</v>
      </c>
      <c r="L114" s="26" t="s">
        <v>18</v>
      </c>
      <c r="M114" s="15">
        <f t="shared" si="6"/>
        <v>71501.399999999994</v>
      </c>
      <c r="N114" s="25" t="s">
        <v>41</v>
      </c>
    </row>
    <row r="115" spans="2:14" ht="30" x14ac:dyDescent="0.25">
      <c r="B115" s="8">
        <v>122</v>
      </c>
      <c r="C115" s="26" t="s">
        <v>23</v>
      </c>
      <c r="D115" s="24">
        <v>304</v>
      </c>
      <c r="E115" s="12" t="s">
        <v>216</v>
      </c>
      <c r="F115" s="13" t="s">
        <v>217</v>
      </c>
      <c r="G115" s="17" t="s">
        <v>46</v>
      </c>
      <c r="H115" s="26">
        <v>1</v>
      </c>
      <c r="I115" s="9"/>
      <c r="J115" s="7">
        <v>1373159.3456920069</v>
      </c>
      <c r="K115" s="7">
        <v>1373159.3456920069</v>
      </c>
      <c r="L115" s="26" t="s">
        <v>18</v>
      </c>
      <c r="M115" s="15">
        <f t="shared" si="6"/>
        <v>68657.967284600338</v>
      </c>
      <c r="N115" s="25" t="s">
        <v>41</v>
      </c>
    </row>
    <row r="116" spans="2:14" ht="30" x14ac:dyDescent="0.25">
      <c r="B116" s="8">
        <v>123</v>
      </c>
      <c r="C116" s="26" t="s">
        <v>23</v>
      </c>
      <c r="D116" s="24">
        <v>306</v>
      </c>
      <c r="E116" s="12" t="s">
        <v>218</v>
      </c>
      <c r="F116" s="13" t="s">
        <v>219</v>
      </c>
      <c r="G116" s="17" t="s">
        <v>213</v>
      </c>
      <c r="H116" s="26">
        <v>1</v>
      </c>
      <c r="I116" s="9"/>
      <c r="J116" s="7">
        <v>641079.13946006098</v>
      </c>
      <c r="K116" s="7">
        <v>641079.13946006098</v>
      </c>
      <c r="L116" s="26" t="s">
        <v>18</v>
      </c>
      <c r="M116" s="15">
        <f t="shared" si="6"/>
        <v>32053.956973003045</v>
      </c>
      <c r="N116" s="25" t="s">
        <v>41</v>
      </c>
    </row>
    <row r="117" spans="2:14" ht="30" x14ac:dyDescent="0.25">
      <c r="B117" s="8">
        <v>124</v>
      </c>
      <c r="C117" s="26" t="s">
        <v>23</v>
      </c>
      <c r="D117" s="24">
        <v>307</v>
      </c>
      <c r="E117" s="12" t="s">
        <v>220</v>
      </c>
      <c r="F117" s="13" t="s">
        <v>221</v>
      </c>
      <c r="G117" s="17" t="s">
        <v>213</v>
      </c>
      <c r="H117" s="26">
        <v>1</v>
      </c>
      <c r="I117" s="9"/>
      <c r="J117" s="7">
        <v>521665.20899706124</v>
      </c>
      <c r="K117" s="7">
        <v>521665.20899706124</v>
      </c>
      <c r="L117" s="26" t="s">
        <v>18</v>
      </c>
      <c r="M117" s="15">
        <f t="shared" si="6"/>
        <v>26083.260449853064</v>
      </c>
      <c r="N117" s="25" t="s">
        <v>41</v>
      </c>
    </row>
    <row r="118" spans="2:14" x14ac:dyDescent="0.25">
      <c r="B118" s="5"/>
      <c r="C118" s="3" t="s">
        <v>25</v>
      </c>
      <c r="D118" s="3"/>
      <c r="E118" s="53"/>
      <c r="F118" s="3"/>
      <c r="G118" s="3"/>
      <c r="H118" s="1"/>
      <c r="I118" s="3"/>
      <c r="J118" s="53"/>
      <c r="K118" s="53"/>
      <c r="L118" s="1"/>
      <c r="M118" s="11"/>
      <c r="N118" s="2"/>
    </row>
    <row r="119" spans="2:14" ht="30" x14ac:dyDescent="0.25">
      <c r="B119" s="8">
        <v>129</v>
      </c>
      <c r="C119" s="33" t="s">
        <v>25</v>
      </c>
      <c r="D119" s="34">
        <v>320</v>
      </c>
      <c r="E119" s="12" t="s">
        <v>231</v>
      </c>
      <c r="F119" s="13" t="s">
        <v>232</v>
      </c>
      <c r="G119" s="9" t="s">
        <v>213</v>
      </c>
      <c r="H119" s="26">
        <v>1</v>
      </c>
      <c r="I119" s="35"/>
      <c r="J119" s="7">
        <v>424492.50699999975</v>
      </c>
      <c r="K119" s="7">
        <v>424492.50699999975</v>
      </c>
      <c r="L119" s="26" t="s">
        <v>18</v>
      </c>
      <c r="M119" s="15">
        <f>(J119*5)/100</f>
        <v>21224.625349999988</v>
      </c>
      <c r="N119" s="25" t="s">
        <v>41</v>
      </c>
    </row>
    <row r="120" spans="2:14" x14ac:dyDescent="0.25">
      <c r="B120" s="5"/>
      <c r="C120" s="3" t="s">
        <v>8</v>
      </c>
      <c r="D120" s="3"/>
      <c r="E120" s="53"/>
      <c r="F120" s="3"/>
      <c r="G120" s="3"/>
      <c r="H120" s="1"/>
      <c r="I120" s="3"/>
      <c r="J120" s="53"/>
      <c r="K120" s="53"/>
      <c r="L120" s="1"/>
      <c r="M120" s="11"/>
      <c r="N120" s="2"/>
    </row>
    <row r="121" spans="2:14" ht="30" x14ac:dyDescent="0.25">
      <c r="B121" s="8">
        <v>133</v>
      </c>
      <c r="C121" s="26" t="s">
        <v>8</v>
      </c>
      <c r="D121" s="24">
        <v>335</v>
      </c>
      <c r="E121" s="12" t="s">
        <v>227</v>
      </c>
      <c r="F121" s="13" t="s">
        <v>205</v>
      </c>
      <c r="G121" s="9" t="s">
        <v>241</v>
      </c>
      <c r="H121" s="26">
        <v>1</v>
      </c>
      <c r="I121" s="9"/>
      <c r="J121" s="7">
        <v>972162.15123859979</v>
      </c>
      <c r="K121" s="7">
        <v>972162.15123859979</v>
      </c>
      <c r="L121" s="26" t="s">
        <v>18</v>
      </c>
      <c r="M121" s="15">
        <f t="shared" ref="M121:M124" si="7">(J121*5)/100</f>
        <v>48608.107561929988</v>
      </c>
      <c r="N121" s="25" t="s">
        <v>41</v>
      </c>
    </row>
    <row r="122" spans="2:14" x14ac:dyDescent="0.25">
      <c r="B122" s="8">
        <v>134</v>
      </c>
      <c r="C122" s="26" t="s">
        <v>8</v>
      </c>
      <c r="D122" s="24">
        <v>336</v>
      </c>
      <c r="E122" s="12" t="s">
        <v>228</v>
      </c>
      <c r="F122" s="13" t="s">
        <v>208</v>
      </c>
      <c r="G122" s="9" t="s">
        <v>241</v>
      </c>
      <c r="H122" s="26">
        <v>1</v>
      </c>
      <c r="I122" s="9"/>
      <c r="J122" s="7">
        <v>533684.70746797323</v>
      </c>
      <c r="K122" s="7">
        <v>533684.70746797323</v>
      </c>
      <c r="L122" s="26" t="s">
        <v>18</v>
      </c>
      <c r="M122" s="15">
        <f t="shared" si="7"/>
        <v>26684.23537339866</v>
      </c>
      <c r="N122" s="25" t="s">
        <v>41</v>
      </c>
    </row>
    <row r="123" spans="2:14" ht="45" x14ac:dyDescent="0.25">
      <c r="B123" s="8">
        <v>135</v>
      </c>
      <c r="C123" s="26" t="s">
        <v>8</v>
      </c>
      <c r="D123" s="24">
        <v>339</v>
      </c>
      <c r="E123" s="12" t="s">
        <v>229</v>
      </c>
      <c r="F123" s="13" t="s">
        <v>198</v>
      </c>
      <c r="G123" s="9" t="s">
        <v>241</v>
      </c>
      <c r="H123" s="26">
        <v>1</v>
      </c>
      <c r="I123" s="9"/>
      <c r="J123" s="7">
        <v>431966.14863103605</v>
      </c>
      <c r="K123" s="7">
        <v>431966.14863103605</v>
      </c>
      <c r="L123" s="26" t="s">
        <v>18</v>
      </c>
      <c r="M123" s="15">
        <f t="shared" si="7"/>
        <v>21598.307431551806</v>
      </c>
      <c r="N123" s="25" t="s">
        <v>41</v>
      </c>
    </row>
    <row r="124" spans="2:14" ht="30" x14ac:dyDescent="0.25">
      <c r="B124" s="8">
        <v>136</v>
      </c>
      <c r="C124" s="26" t="s">
        <v>8</v>
      </c>
      <c r="D124" s="24">
        <v>338</v>
      </c>
      <c r="E124" s="12" t="s">
        <v>230</v>
      </c>
      <c r="F124" s="13" t="s">
        <v>212</v>
      </c>
      <c r="G124" s="9" t="s">
        <v>241</v>
      </c>
      <c r="H124" s="26">
        <v>1</v>
      </c>
      <c r="I124" s="9"/>
      <c r="J124" s="7">
        <v>403862.66208057664</v>
      </c>
      <c r="K124" s="7">
        <v>403862.66208057664</v>
      </c>
      <c r="L124" s="26" t="s">
        <v>18</v>
      </c>
      <c r="M124" s="15">
        <f t="shared" si="7"/>
        <v>20193.133104028831</v>
      </c>
      <c r="N124" s="25" t="s">
        <v>41</v>
      </c>
    </row>
    <row r="125" spans="2:14" x14ac:dyDescent="0.25">
      <c r="B125" s="5"/>
      <c r="C125" s="3" t="s">
        <v>7</v>
      </c>
      <c r="D125" s="3"/>
      <c r="E125" s="53"/>
      <c r="F125" s="3"/>
      <c r="G125" s="3"/>
      <c r="H125" s="1"/>
      <c r="I125" s="3"/>
      <c r="J125" s="53"/>
      <c r="K125" s="53"/>
      <c r="L125" s="1"/>
      <c r="M125" s="11"/>
      <c r="N125" s="2"/>
    </row>
    <row r="126" spans="2:14" ht="30" x14ac:dyDescent="0.25">
      <c r="B126" s="8">
        <v>153</v>
      </c>
      <c r="C126" s="26" t="s">
        <v>7</v>
      </c>
      <c r="D126" s="34">
        <v>265</v>
      </c>
      <c r="E126" s="12" t="s">
        <v>204</v>
      </c>
      <c r="F126" s="13" t="s">
        <v>205</v>
      </c>
      <c r="G126" s="32" t="s">
        <v>213</v>
      </c>
      <c r="H126" s="26">
        <v>1</v>
      </c>
      <c r="I126" s="36"/>
      <c r="J126" s="7">
        <v>1009430.8343742965</v>
      </c>
      <c r="K126" s="7">
        <v>1009430.8343742965</v>
      </c>
      <c r="L126" s="26" t="s">
        <v>18</v>
      </c>
      <c r="M126" s="15">
        <f t="shared" ref="M126:M130" si="8">(J126*5)/100</f>
        <v>50471.541718714827</v>
      </c>
      <c r="N126" s="25" t="s">
        <v>41</v>
      </c>
    </row>
    <row r="127" spans="2:14" ht="45" x14ac:dyDescent="0.25">
      <c r="B127" s="8">
        <v>154</v>
      </c>
      <c r="C127" s="26" t="s">
        <v>7</v>
      </c>
      <c r="D127" s="34">
        <v>264</v>
      </c>
      <c r="E127" s="12" t="s">
        <v>206</v>
      </c>
      <c r="F127" s="13" t="s">
        <v>198</v>
      </c>
      <c r="G127" s="32" t="s">
        <v>213</v>
      </c>
      <c r="H127" s="26">
        <v>1</v>
      </c>
      <c r="I127" s="36"/>
      <c r="J127" s="7">
        <v>943883.31589071918</v>
      </c>
      <c r="K127" s="7">
        <v>943883.31589071918</v>
      </c>
      <c r="L127" s="26" t="s">
        <v>18</v>
      </c>
      <c r="M127" s="15">
        <f t="shared" si="8"/>
        <v>47194.165794535962</v>
      </c>
      <c r="N127" s="25" t="s">
        <v>41</v>
      </c>
    </row>
    <row r="128" spans="2:14" ht="30" x14ac:dyDescent="0.25">
      <c r="B128" s="8">
        <v>155</v>
      </c>
      <c r="C128" s="26" t="s">
        <v>7</v>
      </c>
      <c r="D128" s="34">
        <v>267</v>
      </c>
      <c r="E128" s="12" t="s">
        <v>207</v>
      </c>
      <c r="F128" s="13" t="s">
        <v>208</v>
      </c>
      <c r="G128" s="32" t="s">
        <v>213</v>
      </c>
      <c r="H128" s="26">
        <v>1</v>
      </c>
      <c r="I128" s="36"/>
      <c r="J128" s="7">
        <v>895778.99733862141</v>
      </c>
      <c r="K128" s="7">
        <v>895778.99733862141</v>
      </c>
      <c r="L128" s="26" t="s">
        <v>18</v>
      </c>
      <c r="M128" s="15">
        <f t="shared" si="8"/>
        <v>44788.949866931063</v>
      </c>
      <c r="N128" s="25" t="s">
        <v>41</v>
      </c>
    </row>
    <row r="129" spans="2:14" ht="30" x14ac:dyDescent="0.25">
      <c r="B129" s="8">
        <v>156</v>
      </c>
      <c r="C129" s="26" t="s">
        <v>7</v>
      </c>
      <c r="D129" s="34">
        <v>266</v>
      </c>
      <c r="E129" s="12" t="s">
        <v>209</v>
      </c>
      <c r="F129" s="13" t="s">
        <v>210</v>
      </c>
      <c r="G129" s="32" t="s">
        <v>213</v>
      </c>
      <c r="H129" s="26">
        <v>1</v>
      </c>
      <c r="I129" s="36"/>
      <c r="J129" s="7">
        <v>877100.35651645437</v>
      </c>
      <c r="K129" s="7">
        <v>877100.35651645437</v>
      </c>
      <c r="L129" s="26" t="s">
        <v>18</v>
      </c>
      <c r="M129" s="15">
        <f t="shared" si="8"/>
        <v>43855.017825822717</v>
      </c>
      <c r="N129" s="25" t="s">
        <v>41</v>
      </c>
    </row>
    <row r="130" spans="2:14" ht="30" x14ac:dyDescent="0.25">
      <c r="B130" s="8">
        <v>157</v>
      </c>
      <c r="C130" s="26" t="s">
        <v>7</v>
      </c>
      <c r="D130" s="34">
        <v>269</v>
      </c>
      <c r="E130" s="12" t="s">
        <v>211</v>
      </c>
      <c r="F130" s="13" t="s">
        <v>212</v>
      </c>
      <c r="G130" s="32" t="s">
        <v>213</v>
      </c>
      <c r="H130" s="26">
        <v>1</v>
      </c>
      <c r="I130" s="36"/>
      <c r="J130" s="7">
        <v>504311.66760743898</v>
      </c>
      <c r="K130" s="7">
        <v>504311.66760743898</v>
      </c>
      <c r="L130" s="26" t="s">
        <v>18</v>
      </c>
      <c r="M130" s="15">
        <f t="shared" si="8"/>
        <v>25215.583380371947</v>
      </c>
      <c r="N130" s="25" t="s">
        <v>41</v>
      </c>
    </row>
    <row r="131" spans="2:14" x14ac:dyDescent="0.25">
      <c r="B131" s="5"/>
      <c r="C131" s="3" t="s">
        <v>233</v>
      </c>
      <c r="D131" s="3"/>
      <c r="E131" s="53"/>
      <c r="F131" s="3"/>
      <c r="G131" s="3"/>
      <c r="H131" s="1"/>
      <c r="I131" s="3"/>
      <c r="J131" s="53"/>
      <c r="K131" s="53"/>
      <c r="L131" s="1"/>
      <c r="M131" s="11"/>
      <c r="N131" s="2"/>
    </row>
    <row r="132" spans="2:14" ht="30" x14ac:dyDescent="0.25">
      <c r="B132" s="8">
        <v>159</v>
      </c>
      <c r="C132" s="26" t="s">
        <v>233</v>
      </c>
      <c r="D132" s="34">
        <v>347</v>
      </c>
      <c r="E132" s="12" t="s">
        <v>234</v>
      </c>
      <c r="F132" s="18" t="s">
        <v>235</v>
      </c>
      <c r="G132" s="17" t="s">
        <v>213</v>
      </c>
      <c r="H132" s="26">
        <v>1</v>
      </c>
      <c r="I132" s="36"/>
      <c r="J132" s="7">
        <v>1043867.84</v>
      </c>
      <c r="K132" s="7">
        <v>1043867.84</v>
      </c>
      <c r="L132" s="26" t="s">
        <v>18</v>
      </c>
      <c r="M132" s="15">
        <f>(J132*5)/100</f>
        <v>52193.392</v>
      </c>
      <c r="N132" s="25" t="s">
        <v>41</v>
      </c>
    </row>
    <row r="133" spans="2:14" ht="30" x14ac:dyDescent="0.25">
      <c r="B133" s="8">
        <v>160</v>
      </c>
      <c r="C133" s="26" t="s">
        <v>233</v>
      </c>
      <c r="D133" s="34">
        <v>346</v>
      </c>
      <c r="E133" s="12" t="s">
        <v>236</v>
      </c>
      <c r="F133" s="18" t="s">
        <v>232</v>
      </c>
      <c r="G133" s="17" t="s">
        <v>213</v>
      </c>
      <c r="H133" s="26">
        <v>1</v>
      </c>
      <c r="I133" s="36"/>
      <c r="J133" s="7">
        <v>947885.0560000001</v>
      </c>
      <c r="K133" s="7">
        <v>947885.0560000001</v>
      </c>
      <c r="L133" s="26" t="s">
        <v>18</v>
      </c>
      <c r="M133" s="15">
        <f>(J133*5)/100</f>
        <v>47394.252800000002</v>
      </c>
      <c r="N133" s="25" t="s">
        <v>41</v>
      </c>
    </row>
    <row r="134" spans="2:14" ht="37.5" customHeight="1" x14ac:dyDescent="0.25">
      <c r="B134" s="8">
        <v>161</v>
      </c>
      <c r="C134" s="26" t="s">
        <v>233</v>
      </c>
      <c r="D134" s="34">
        <v>349</v>
      </c>
      <c r="E134" s="12" t="s">
        <v>237</v>
      </c>
      <c r="F134" s="13" t="s">
        <v>238</v>
      </c>
      <c r="G134" s="17" t="s">
        <v>213</v>
      </c>
      <c r="H134" s="50">
        <v>1</v>
      </c>
      <c r="I134" s="27"/>
      <c r="J134" s="15">
        <v>498653.56799999997</v>
      </c>
      <c r="K134" s="15">
        <v>498653.56799999997</v>
      </c>
      <c r="L134" s="26" t="s">
        <v>18</v>
      </c>
      <c r="M134" s="15">
        <f>(J134*5)/100</f>
        <v>24932.678399999997</v>
      </c>
      <c r="N134" s="25" t="s">
        <v>41</v>
      </c>
    </row>
    <row r="135" spans="2:14" ht="30" customHeight="1" x14ac:dyDescent="0.25">
      <c r="B135" s="8">
        <v>162</v>
      </c>
      <c r="C135" s="26" t="s">
        <v>233</v>
      </c>
      <c r="D135" s="34">
        <v>350</v>
      </c>
      <c r="E135" s="12" t="s">
        <v>239</v>
      </c>
      <c r="F135" s="13" t="s">
        <v>198</v>
      </c>
      <c r="G135" s="17" t="s">
        <v>213</v>
      </c>
      <c r="H135" s="50">
        <v>1</v>
      </c>
      <c r="I135" s="27"/>
      <c r="J135" s="15">
        <v>404329.35</v>
      </c>
      <c r="K135" s="15">
        <v>404329.35</v>
      </c>
      <c r="L135" s="26" t="s">
        <v>18</v>
      </c>
      <c r="M135" s="15">
        <f>(J135*5)/100</f>
        <v>20216.467499999999</v>
      </c>
      <c r="N135" s="25" t="s">
        <v>41</v>
      </c>
    </row>
    <row r="136" spans="2:14" x14ac:dyDescent="0.25">
      <c r="B136" s="8"/>
      <c r="C136" s="27"/>
      <c r="D136" s="27"/>
      <c r="E136" s="50"/>
      <c r="F136" s="27"/>
      <c r="G136" s="27"/>
      <c r="H136" s="27"/>
      <c r="I136" s="27"/>
      <c r="J136" s="54">
        <f>SUM(J14:J135)</f>
        <v>198524930.38270926</v>
      </c>
      <c r="K136" s="50"/>
      <c r="L136" s="27"/>
      <c r="M136" s="26"/>
      <c r="N136" s="27"/>
    </row>
    <row r="137" spans="2:14" ht="26.25" customHeight="1" x14ac:dyDescent="0.25">
      <c r="D137" s="42" t="s">
        <v>37</v>
      </c>
      <c r="F137" s="42"/>
      <c r="I137" s="43" t="s">
        <v>38</v>
      </c>
    </row>
    <row r="138" spans="2:14" ht="12" customHeight="1" x14ac:dyDescent="0.25">
      <c r="D138" s="42"/>
      <c r="F138" s="42"/>
      <c r="I138" s="43"/>
    </row>
    <row r="139" spans="2:14" ht="12.75" customHeight="1" x14ac:dyDescent="0.25">
      <c r="D139" s="42"/>
      <c r="F139" s="42"/>
      <c r="I139" s="43"/>
    </row>
    <row r="140" spans="2:14" ht="16.5" customHeight="1" x14ac:dyDescent="0.25">
      <c r="D140" s="57" t="s">
        <v>39</v>
      </c>
      <c r="E140" s="57"/>
      <c r="F140" s="57"/>
      <c r="G140" s="57"/>
      <c r="I140" s="44" t="s">
        <v>40</v>
      </c>
    </row>
    <row r="141" spans="2:14" ht="16.5" customHeight="1" x14ac:dyDescent="0.25">
      <c r="D141" s="45"/>
      <c r="F141" s="45"/>
      <c r="G141" s="45"/>
      <c r="I141" s="44"/>
    </row>
    <row r="142" spans="2:14" ht="16.5" customHeight="1" x14ac:dyDescent="0.25">
      <c r="D142" s="45"/>
      <c r="F142" s="45"/>
      <c r="G142" s="45"/>
      <c r="I142" s="44"/>
    </row>
    <row r="143" spans="2:14" x14ac:dyDescent="0.25">
      <c r="D143" s="57" t="s">
        <v>39</v>
      </c>
      <c r="E143" s="57"/>
      <c r="F143" s="57"/>
      <c r="G143" s="57"/>
      <c r="I143" s="44" t="s">
        <v>10</v>
      </c>
    </row>
    <row r="144" spans="2:14" x14ac:dyDescent="0.25">
      <c r="D144" s="42"/>
      <c r="F144" s="42"/>
    </row>
    <row r="146" spans="4:9" x14ac:dyDescent="0.25">
      <c r="D146" s="57" t="s">
        <v>30</v>
      </c>
      <c r="E146" s="57"/>
      <c r="F146" s="57"/>
      <c r="G146" s="57"/>
      <c r="I146" s="44" t="s">
        <v>31</v>
      </c>
    </row>
    <row r="149" spans="4:9" x14ac:dyDescent="0.25">
      <c r="D149" s="57" t="s">
        <v>32</v>
      </c>
      <c r="E149" s="57"/>
      <c r="F149" s="57"/>
      <c r="G149" s="57"/>
      <c r="I149" s="44" t="s">
        <v>33</v>
      </c>
    </row>
    <row r="152" spans="4:9" x14ac:dyDescent="0.25">
      <c r="D152" s="42" t="s">
        <v>34</v>
      </c>
      <c r="F152" s="42"/>
      <c r="I152" s="44" t="s">
        <v>35</v>
      </c>
    </row>
  </sheetData>
  <autoFilter ref="F2:F152"/>
  <mergeCells count="10">
    <mergeCell ref="D146:G146"/>
    <mergeCell ref="D143:G143"/>
    <mergeCell ref="D149:G149"/>
    <mergeCell ref="B11:N11"/>
    <mergeCell ref="D140:G140"/>
    <mergeCell ref="L2:N2"/>
    <mergeCell ref="I4:N4"/>
    <mergeCell ref="J3:N3"/>
    <mergeCell ref="L5:N5"/>
    <mergeCell ref="K6:N6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2023-09-22T05:43:31Z</cp:lastPrinted>
  <dcterms:created xsi:type="dcterms:W3CDTF">2022-09-05T12:10:35Z</dcterms:created>
  <dcterms:modified xsi:type="dcterms:W3CDTF">2023-10-26T06:23:38Z</dcterms:modified>
</cp:coreProperties>
</file>